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olsista 2018-2" sheetId="1" state="visible" r:id="rId2"/>
    <sheet name="voluntarios 2018-2" sheetId="2" state="visible" r:id="rId3"/>
  </sheets>
  <definedNames>
    <definedName function="false" hidden="true" localSheetId="0" name="_xlnm._FilterDatabase" vbProcedure="false">'bolsista 2018-2'!$A$1:$T$75</definedName>
    <definedName function="false" hidden="true" localSheetId="1" name="_xlnm._FilterDatabase" vbProcedure="false">'voluntarios 2018-2'!$C$1:$Q$130</definedName>
    <definedName function="false" hidden="false" localSheetId="0" name="_xlnm._FilterDatabase_0" vbProcedure="false">'bolsista 2018-2'!$A$1:$T$74</definedName>
    <definedName function="false" hidden="false" localSheetId="0" name="_xlnm._FilterDatabase_0_0" vbProcedure="false">'bolsista 2018-2'!$D$1:$H$74</definedName>
    <definedName function="false" hidden="false" localSheetId="0" name="_xlnm._FilterDatabase_0_0_0" vbProcedure="false">'bolsista 2018-2'!$C$1:$I$74</definedName>
    <definedName function="false" hidden="false" localSheetId="0" name="_xlnm._FilterDatabase_0_0_0_0" vbProcedure="false">'bolsista 2018-2'!$D$1:$H$72</definedName>
    <definedName function="false" hidden="false" localSheetId="0" name="_xlnm._FilterDatabase_0_0_0_0_0" vbProcedure="false">'bolsista 2018-2'!$C$1:$I$73</definedName>
    <definedName function="false" hidden="false" localSheetId="0" name="_xlnm._FilterDatabase_0_0_0_0_0_0" vbProcedure="false">'bolsista 2018-2'!$C$1:$I$72</definedName>
    <definedName function="false" hidden="false" localSheetId="1" name="_xlnm._FilterDatabase_0" vbProcedure="false">'voluntarios 2018-2'!$C$1:$Q$129</definedName>
    <definedName function="false" hidden="false" localSheetId="1" name="_xlnm._FilterDatabase_0_0" vbProcedure="false">'voluntarios 2018-2'!$C$1:$Q$128</definedName>
    <definedName function="false" hidden="false" localSheetId="1" name="_xlnm._FilterDatabase_0_0_0" vbProcedure="false">'voluntarios 2018-2'!$C$1:$Q$109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<sst xmlns="http://schemas.openxmlformats.org/spreadsheetml/2006/main" count="2251" uniqueCount="470">
  <si>
    <t xml:space="preserve">ANO</t>
  </si>
  <si>
    <t xml:space="preserve">SEMESTRE</t>
  </si>
  <si>
    <t xml:space="preserve">U.A</t>
  </si>
  <si>
    <t xml:space="preserve">CURSO DO MONITOR</t>
  </si>
  <si>
    <t xml:space="preserve">MONITOR</t>
  </si>
  <si>
    <t xml:space="preserve">DISCIPLINA</t>
  </si>
  <si>
    <t xml:space="preserve">CURSO </t>
  </si>
  <si>
    <t xml:space="preserve">PROFESSOR</t>
  </si>
  <si>
    <t xml:space="preserve">EDITAL/PROGRAD</t>
  </si>
  <si>
    <t xml:space="preserve">PROGRAMA</t>
  </si>
  <si>
    <t xml:space="preserve">BOLSISTA </t>
  </si>
  <si>
    <t xml:space="preserve">DATA_ÍNICIO</t>
  </si>
  <si>
    <t xml:space="preserve">DATA TÉRMINO</t>
  </si>
  <si>
    <t xml:space="preserve">STATUS</t>
  </si>
  <si>
    <t xml:space="preserve">DATA_DESLIGAMENTO</t>
  </si>
  <si>
    <t xml:space="preserve">ENTREGOU O RELATÓRIO FINAL?</t>
  </si>
  <si>
    <t xml:space="preserve">OBSERVAÇÕES</t>
  </si>
  <si>
    <t xml:space="preserve">DIAS</t>
  </si>
  <si>
    <t xml:space="preserve">semanas</t>
  </si>
  <si>
    <t xml:space="preserve">Nº DE HORAS CERTIFICADO</t>
  </si>
  <si>
    <t xml:space="preserve">FCS</t>
  </si>
  <si>
    <t xml:space="preserve">NUTRIÇÃO</t>
  </si>
  <si>
    <t xml:space="preserve">SHEILA DE LIMA ALEXANDRE</t>
  </si>
  <si>
    <t xml:space="preserve">PATOLOGIA DA NUTRIÇÃO E DIETOTERAPIA II</t>
  </si>
  <si>
    <t xml:space="preserve">
 MARIA CRISTINA CORRÊA DE SOUZA</t>
  </si>
  <si>
    <t xml:space="preserve">9/2018</t>
  </si>
  <si>
    <t xml:space="preserve">MONITORIA</t>
  </si>
  <si>
    <t xml:space="preserve">SIM</t>
  </si>
  <si>
    <t xml:space="preserve">CONCLUÍDO</t>
  </si>
  <si>
    <t xml:space="preserve">FACET</t>
  </si>
  <si>
    <t xml:space="preserve">ENGENHARIA DE COMPUTAÇÃO </t>
  </si>
  <si>
    <t xml:space="preserve">JHONATAN CORREA LEANDRO</t>
  </si>
  <si>
    <t xml:space="preserve">LABORATÓRIO DE PROGRAMAÇÃO II</t>
  </si>
  <si>
    <t xml:space="preserve">ENGENHARIA DE COMPUTAÇÃO</t>
  </si>
  <si>
    <t xml:space="preserve">ADAILTON JOSE ALVES DA CRUZ</t>
  </si>
  <si>
    <t xml:space="preserve">FCH</t>
  </si>
  <si>
    <t xml:space="preserve">GEOGRAFIA</t>
  </si>
  <si>
    <t xml:space="preserve">ANDERSON MARTINS</t>
  </si>
  <si>
    <t xml:space="preserve">CARTOGRAFIA</t>
  </si>
  <si>
    <t xml:space="preserve">ADEIR ARCHANJO DA MOTA</t>
  </si>
  <si>
    <t xml:space="preserve">ENGENHARIA DE PRODUÇÃO</t>
  </si>
  <si>
    <t xml:space="preserve">GABRIEL MORENO VASCON</t>
  </si>
  <si>
    <t xml:space="preserve">CÁLCULO DIFERENCIAL E INTEGRAL II</t>
  </si>
  <si>
    <t xml:space="preserve">ENGENHARIA AGRÍCOLA</t>
  </si>
  <si>
    <t xml:space="preserve">ADRIANA DE FÁTIMA VILELA BISCARO</t>
  </si>
  <si>
    <t xml:space="preserve">ENGENHARIA DE ALIMENTOS</t>
  </si>
  <si>
    <t xml:space="preserve">VICTOR HUGO SIMÔES SILVA</t>
  </si>
  <si>
    <t xml:space="preserve">MATEMÁTICA</t>
  </si>
  <si>
    <t xml:space="preserve">JOÃO PEDRO AZEVEDO CRUZ</t>
  </si>
  <si>
    <t xml:space="preserve">ÁLGEBRA ELEMENTAR</t>
  </si>
  <si>
    <t xml:space="preserve">ADRIANO OLIVEIRA BARBOSA</t>
  </si>
  <si>
    <t xml:space="preserve">ENGENHARIA DE ENERGIA</t>
  </si>
  <si>
    <t xml:space="preserve">MATHEUS DA SILVA XAVIER</t>
  </si>
  <si>
    <t xml:space="preserve">FAEN</t>
  </si>
  <si>
    <t xml:space="preserve">ENGENHARIA CIVIL</t>
  </si>
  <si>
    <t xml:space="preserve">ÍTALO SABIÃO SANCHES</t>
  </si>
  <si>
    <t xml:space="preserve">MECÂNICA DOS SOLOS II</t>
  </si>
  <si>
    <t xml:space="preserve">AGLEISON RAMOS OMIDO</t>
  </si>
  <si>
    <t xml:space="preserve">MATHEUS MARTINS DE ARAÚJO IRABI</t>
  </si>
  <si>
    <t xml:space="preserve">GEOGRAFIA E TRABALHO DE CAMPO II</t>
  </si>
  <si>
    <t xml:space="preserve">ALEXANDRE BERGAMIN VIEIRA</t>
  </si>
  <si>
    <t xml:space="preserve">FCBA</t>
  </si>
  <si>
    <t xml:space="preserve">BIOTECNOLOGIA</t>
  </si>
  <si>
    <t xml:space="preserve">SYLA MARIA FARIAS FERRAZ KLAFKE</t>
  </si>
  <si>
    <t xml:space="preserve">GENÉTICA GERAL</t>
  </si>
  <si>
    <t xml:space="preserve">ALEXEIA BARUFATTI GRISOLIA</t>
  </si>
  <si>
    <t xml:space="preserve">JOSÉ EMANUEL DA SILVA MONTIEL</t>
  </si>
  <si>
    <t xml:space="preserve">TEORIAS DE ESTRUTURAS I</t>
  </si>
  <si>
    <t xml:space="preserve">ANDRE FELIPE A MELLO</t>
  </si>
  <si>
    <t xml:space="preserve">DESLIGADO</t>
  </si>
  <si>
    <t xml:space="preserve">ENGENHARIA MECÂNICA</t>
  </si>
  <si>
    <t xml:space="preserve">LUIZ VEANHOLI NETO</t>
  </si>
  <si>
    <t xml:space="preserve">FÍSICA I</t>
  </si>
  <si>
    <t xml:space="preserve">ANDRÉ LUIS DE JESUS PEREIRA</t>
  </si>
  <si>
    <t xml:space="preserve">FÍSICA</t>
  </si>
  <si>
    <t xml:space="preserve">SERGIO DOS SANTOS MORAES</t>
  </si>
  <si>
    <t xml:space="preserve">BRUNO PIRES CARDOSO</t>
  </si>
  <si>
    <t xml:space="preserve">REPRESENTAÇÃO GRÁFICA PARA A ENGENHARIA</t>
  </si>
  <si>
    <t xml:space="preserve">AUREO CEZAR DE LIMA</t>
  </si>
  <si>
    <t xml:space="preserve">FCA</t>
  </si>
  <si>
    <t xml:space="preserve">AGRONOMIA</t>
  </si>
  <si>
    <t xml:space="preserve">FABIANA PINHEIRO DOS SANTOS</t>
  </si>
  <si>
    <t xml:space="preserve">MANEJO E CONSERVAÇÃO DO SOLO</t>
  </si>
  <si>
    <t xml:space="preserve">CARLA ELOIZE CARDUCCI</t>
  </si>
  <si>
    <t xml:space="preserve">ZOOTECNIA</t>
  </si>
  <si>
    <t xml:space="preserve">FÁBIO SOUZA MACHADO</t>
  </si>
  <si>
    <t xml:space="preserve">MANEJO E FÍSICA DO SOLO</t>
  </si>
  <si>
    <t xml:space="preserve">ANDREI DUBOC BONO</t>
  </si>
  <si>
    <t xml:space="preserve">LABORATÓRIO DE ELETRÒNICA DIGITAL</t>
  </si>
  <si>
    <t xml:space="preserve">CARLOS ELIAS ARMINIO ZAMPIERI</t>
  </si>
  <si>
    <t xml:space="preserve">BRUNO DA SILVA DORNELES</t>
  </si>
  <si>
    <t xml:space="preserve">ALGORITMOS E PROGRAMAÇÃO</t>
  </si>
  <si>
    <t xml:space="preserve">LUIS FELIPE SOARES RODRIGUES</t>
  </si>
  <si>
    <t xml:space="preserve">BIOQUÍMICA DE ALIMENTOS</t>
  </si>
  <si>
    <t xml:space="preserve">CAROLINE PEREIRA MOURA ARANHA</t>
  </si>
  <si>
    <t xml:space="preserve">MICHELE ARIAS DELFINO DOS SANTOS</t>
  </si>
  <si>
    <t xml:space="preserve">INTRODUÇÃO A BROMATOLOGIA</t>
  </si>
  <si>
    <t xml:space="preserve">FERNANDA DE OLIVEIRA COARESMA </t>
  </si>
  <si>
    <t xml:space="preserve">MURILO STEIN OLIVEIRA</t>
  </si>
  <si>
    <t xml:space="preserve">FISIOLOGIA VEGETAL</t>
  </si>
  <si>
    <t xml:space="preserve">CLAUDIA ROBERTA DAMIANI</t>
  </si>
  <si>
    <t xml:space="preserve">ANDRESSA FELIZARI ESCOBAR PEIXOTO</t>
  </si>
  <si>
    <t xml:space="preserve">BIOQUÍMICA I </t>
  </si>
  <si>
    <t xml:space="preserve">DANIELLE MARQUES VILELA</t>
  </si>
  <si>
    <t xml:space="preserve">FERNANDA CORREA ALVES</t>
  </si>
  <si>
    <t xml:space="preserve">HENRIQUE KASIOROWSKI VERISSIMO</t>
  </si>
  <si>
    <t xml:space="preserve">ANATOMIA ANIMAL</t>
  </si>
  <si>
    <t xml:space="preserve">FABIANA CAVICHIOLO</t>
  </si>
  <si>
    <t xml:space="preserve">PSICOLOGIA</t>
  </si>
  <si>
    <t xml:space="preserve">WALDETY STEFANY FERREIRA FLORES</t>
  </si>
  <si>
    <t xml:space="preserve">MÉTODOS QUALITATIVOS EM PSICOLOGIA</t>
  </si>
  <si>
    <t xml:space="preserve">GABRIELA RIEVERES BORGES DE ANDRADE</t>
  </si>
  <si>
    <t xml:space="preserve">DENER CARVALHO FARIA DA SILVA</t>
  </si>
  <si>
    <t xml:space="preserve">CONTROLE E ESTABILIDADE</t>
  </si>
  <si>
    <t xml:space="preserve">GERSON BESSA GIBELLI</t>
  </si>
  <si>
    <t xml:space="preserve">FACE</t>
  </si>
  <si>
    <t xml:space="preserve">CIÊNCIAS CONTÁBEIS</t>
  </si>
  <si>
    <t xml:space="preserve">EDGAR MARIA FERREIRA DA COSTA</t>
  </si>
  <si>
    <t xml:space="preserve">CONTABILIDADE SOCIETÁRIA</t>
  </si>
  <si>
    <t xml:space="preserve">GLENDA DE ALMEIDA SOPRANE</t>
  </si>
  <si>
    <t xml:space="preserve">FACALE</t>
  </si>
  <si>
    <t xml:space="preserve">LETRAS – LITERATURA</t>
  </si>
  <si>
    <t xml:space="preserve">VINÍCIUS GONÇALVES MAZZINI</t>
  </si>
  <si>
    <t xml:space="preserve">LITERATURAS EM LINGUA PORTUGUESA</t>
  </si>
  <si>
    <t xml:space="preserve">LETRAS</t>
  </si>
  <si>
    <t xml:space="preserve">GREGÓRIO FOGANHOLI DANTAS</t>
  </si>
  <si>
    <t xml:space="preserve">FADIR</t>
  </si>
  <si>
    <t xml:space="preserve">RELAÇÕES INTERNACIONAIS</t>
  </si>
  <si>
    <t xml:space="preserve">MARIANA COLETTE PIAI ERSINA</t>
  </si>
  <si>
    <t xml:space="preserve">ECONOMIA POLÍTICA</t>
  </si>
  <si>
    <t xml:space="preserve">DIREITO</t>
  </si>
  <si>
    <t xml:space="preserve">HERMES MOREIRA JUNIOR</t>
  </si>
  <si>
    <t xml:space="preserve">CIÊNCIAS ECONÔMICAS</t>
  </si>
  <si>
    <t xml:space="preserve">HIVANA RODRIGUES ARANTES ORTIZ</t>
  </si>
  <si>
    <t xml:space="preserve">ESTATÍSTICA </t>
  </si>
  <si>
    <t xml:space="preserve">JONATHAN GONÇALVES DA SILVA</t>
  </si>
  <si>
    <t xml:space="preserve">RODRIGO RIBEIRO DE OLIVEIRA</t>
  </si>
  <si>
    <t xml:space="preserve">BIOESTATÍSTICA</t>
  </si>
  <si>
    <t xml:space="preserve">JOSUÉ RAIZER</t>
  </si>
  <si>
    <t xml:space="preserve">MATHEUS RAFALSKI DO AMARAL</t>
  </si>
  <si>
    <t xml:space="preserve">SEGURANÇA INTERNACIONAL</t>
  </si>
  <si>
    <t xml:space="preserve">JULIANA GRAFFUNDER BARBOSA</t>
  </si>
  <si>
    <t xml:space="preserve">NATHALY CABELO MIRAS QUEIROZ</t>
  </si>
  <si>
    <t xml:space="preserve">ENSAIOS MICROBIOLÓGICOS</t>
  </si>
  <si>
    <t xml:space="preserve">KELLY MARI PIRES DE OLIVEIRA</t>
  </si>
  <si>
    <t xml:space="preserve">JORGE LUIS ALVES ALENCAR</t>
  </si>
  <si>
    <t xml:space="preserve">CÁLCULO I</t>
  </si>
  <si>
    <t xml:space="preserve">LAÍS CORRÊA</t>
  </si>
  <si>
    <t xml:space="preserve">LUCAS YASUTOSHI NEGRETE BOMURA</t>
  </si>
  <si>
    <t xml:space="preserve">CÁLCULO DIFERENCIAL E INTEGRAL I</t>
  </si>
  <si>
    <t xml:space="preserve">FABIO PINHEIRO CREPALDI</t>
  </si>
  <si>
    <t xml:space="preserve">FENÔMENOS DE TRANSPORTE</t>
  </si>
  <si>
    <t xml:space="preserve">LEANDRO OSMAR WERLE</t>
  </si>
  <si>
    <t xml:space="preserve">GESICA MICAELA PEREIRA GUIMARAES</t>
  </si>
  <si>
    <t xml:space="preserve">FUNDAMENTOS DE ENGENHARIA</t>
  </si>
  <si>
    <t xml:space="preserve">GENIFER FONTELES DOS SANTOS</t>
  </si>
  <si>
    <t xml:space="preserve">MERCADO FINANCEIRO E OPERAÇÃO EM BOLSA DE VALORES</t>
  </si>
  <si>
    <t xml:space="preserve">LEANDRO VINICIOS CARVALHO</t>
  </si>
  <si>
    <t xml:space="preserve">LEONARDO VINICIUS NUNES DE OLIVEIRA</t>
  </si>
  <si>
    <t xml:space="preserve">TEORIA MACROECONÔMICA I</t>
  </si>
  <si>
    <t xml:space="preserve">ANDERSON SOUZA DE OLIVEIRA</t>
  </si>
  <si>
    <t xml:space="preserve">BIOESTATÍSTICA EXPERIMENTAL</t>
  </si>
  <si>
    <t xml:space="preserve">LILIAM SILVIA CANDIDO</t>
  </si>
  <si>
    <t xml:space="preserve">CAMILA MENOLLI PAREJA</t>
  </si>
  <si>
    <t xml:space="preserve">DIETÉTICA</t>
  </si>
  <si>
    <t xml:space="preserve">LÍVIA GUSSONI BASILE</t>
  </si>
  <si>
    <t xml:space="preserve">LEONARDO BELTRAMIN SIMÕES</t>
  </si>
  <si>
    <t xml:space="preserve">MECÂNICA DOS FLUIDOS I</t>
  </si>
  <si>
    <t xml:space="preserve">LOIDE ANGELINI SOBRINHA</t>
  </si>
  <si>
    <t xml:space="preserve">ALINE KARPINSKI DE OLIVEIRA</t>
  </si>
  <si>
    <t xml:space="preserve">BOTÂNICA II</t>
  </si>
  <si>
    <t xml:space="preserve">LORENA PASTORINI DONINI</t>
  </si>
  <si>
    <t xml:space="preserve">LUCAS OLIVEIRA DO PRADO MORAIS</t>
  </si>
  <si>
    <t xml:space="preserve">TEORIA DA CONTABILIDADE</t>
  </si>
  <si>
    <t xml:space="preserve">MANFREDO RODE</t>
  </si>
  <si>
    <t xml:space="preserve">HAGAR GONÇALVES BORGES</t>
  </si>
  <si>
    <t xml:space="preserve">PESQUISA OPERACIONAL I</t>
  </si>
  <si>
    <t xml:space="preserve">MÁRCIO ROGÉRIO SILVA</t>
  </si>
  <si>
    <t xml:space="preserve">DÁRQUILA MARIANA MATHEUS SILVA</t>
  </si>
  <si>
    <t xml:space="preserve">JAMILLY BRETAS DA VITORIA</t>
  </si>
  <si>
    <t xml:space="preserve">BIOTECNOLOGIA NO CONTROLE DE PRAGAS</t>
  </si>
  <si>
    <t xml:space="preserve">MARCOS GINO FERNANDES</t>
  </si>
  <si>
    <t xml:space="preserve">ARTES CÊNICAS</t>
  </si>
  <si>
    <t xml:space="preserve">SAMARA DE ALBUQUERQUE GOBIRA</t>
  </si>
  <si>
    <t xml:space="preserve">MÚSICA E CENA I</t>
  </si>
  <si>
    <t xml:space="preserve">MARCOS MACHADO CHAVES</t>
  </si>
  <si>
    <t xml:space="preserve">JÉSSICA DE FREITAS PONTES</t>
  </si>
  <si>
    <t xml:space="preserve">CIÊNCIA E TECNOLOGIA DE MATERIAIS</t>
  </si>
  <si>
    <t xml:space="preserve">MARIA APARECIDA G T CHUBA MACHADO</t>
  </si>
  <si>
    <t xml:space="preserve">LAUDELINO HENRIQUE DE OLIVEIRA VICENTE</t>
  </si>
  <si>
    <t xml:space="preserve">TEORIA DA TÉCNICA PSICANALITICA</t>
  </si>
  <si>
    <t xml:space="preserve">MARIA SALETE JUNQUEIRA LUCAS</t>
  </si>
  <si>
    <t xml:space="preserve">BARBARA ALVES PEREIRA DE CARVALHO FERRO</t>
  </si>
  <si>
    <t xml:space="preserve">ENGENHARIA DE SISTEMAS TERMODINÂMICOS I</t>
  </si>
  <si>
    <t xml:space="preserve">MÍRIAN LUISA FARIA FREITAS</t>
  </si>
  <si>
    <t xml:space="preserve">CIÊNCIAS BIOLOGICAS</t>
  </si>
  <si>
    <t xml:space="preserve">ANDRÉA KOZAKA DA ENCARNAÇÃO</t>
  </si>
  <si>
    <t xml:space="preserve">MORFOFISIOLOGIA CELULAR COMPARADA</t>
  </si>
  <si>
    <t xml:space="preserve">CIÊNCIAS BIOLGÓGICAS L</t>
  </si>
  <si>
    <t xml:space="preserve">MONICA MARIA BUENO DE MORAES</t>
  </si>
  <si>
    <t xml:space="preserve">GABRIEL PEREIRA ALMEIDA</t>
  </si>
  <si>
    <t xml:space="preserve">REPRESENTAÇÃO DE ELEMENTOS MECÂNICOS</t>
  </si>
  <si>
    <t xml:space="preserve">NATANAEL TAKEO YAMAMOTO</t>
  </si>
  <si>
    <t xml:space="preserve">WANIELE MARLEY RODRIGUES RIBEIRO</t>
  </si>
  <si>
    <t xml:space="preserve">ALGORITMOS E PROGRAMAÇÃO PARA ENGENHARIA AGRÍCOLA</t>
  </si>
  <si>
    <t xml:space="preserve">RAÍSSA GABRIELA MARQUES</t>
  </si>
  <si>
    <t xml:space="preserve">COMBUSTÃO E COMBUSTÍVEIS</t>
  </si>
  <si>
    <t xml:space="preserve">OMAR SEYE</t>
  </si>
  <si>
    <t xml:space="preserve">CARLOS RENAN CANDIDO DA SILVA</t>
  </si>
  <si>
    <t xml:space="preserve">QUALIDADE E CONTROLE ESTATÍSTICO</t>
  </si>
  <si>
    <t xml:space="preserve">RAFAEL FERREIRA GREGOLIN</t>
  </si>
  <si>
    <t xml:space="preserve">FERNANDO TAKESHI FUKUOKA</t>
  </si>
  <si>
    <t xml:space="preserve">DESENHO TÉCNICO DE MÁQUINAS E MECANISMOS</t>
  </si>
  <si>
    <t xml:space="preserve">CAROLINA SANTANA MICHELS</t>
  </si>
  <si>
    <t xml:space="preserve">MECÂNICA DOS FLUIDOS</t>
  </si>
  <si>
    <t xml:space="preserve">ROBSON LEAL DA SILVA</t>
  </si>
  <si>
    <t xml:space="preserve">MEDICINA</t>
  </si>
  <si>
    <t xml:space="preserve">GIOVANA CRISTOFARI</t>
  </si>
  <si>
    <t xml:space="preserve">TECIDOS II</t>
  </si>
  <si>
    <t xml:space="preserve">ROOSEVELT ISAIAS CARVALHO SOUZA</t>
  </si>
  <si>
    <t xml:space="preserve">ENGENHARIA DA COMPUTAÇÃO</t>
  </si>
  <si>
    <t xml:space="preserve">THAIS SILVA MENDES</t>
  </si>
  <si>
    <t xml:space="preserve">ALGORITMOS E ESTRUTURAS DE DADOS I</t>
  </si>
  <si>
    <t xml:space="preserve">ROSENILDA MARQUES DA SILVA FELIPE</t>
  </si>
  <si>
    <t xml:space="preserve">LAURA BEATRIZ LENCINE</t>
  </si>
  <si>
    <t xml:space="preserve">INTRODUÇÃO AO CÁLCULO</t>
  </si>
  <si>
    <t xml:space="preserve">SIDNEI AZEVEDO DE SOUZA</t>
  </si>
  <si>
    <t xml:space="preserve">CRISTIANE VIEIRA BRUNETTI</t>
  </si>
  <si>
    <t xml:space="preserve">FISIOLOGIA HUMANA I</t>
  </si>
  <si>
    <t xml:space="preserve">SILVIA APARECIDA OESTERREICH</t>
  </si>
  <si>
    <t xml:space="preserve">LUCAS RODRGUES SANTA CRUZ</t>
  </si>
  <si>
    <t xml:space="preserve">ANATOMIA HUMANA I</t>
  </si>
  <si>
    <t xml:space="preserve">SILVIA CRISTINA FIGUEIRA OLINTO</t>
  </si>
  <si>
    <t xml:space="preserve">RODRIGO DA SILVA COSTA</t>
  </si>
  <si>
    <t xml:space="preserve">DESENHO ARQUITETÔNICO</t>
  </si>
  <si>
    <t xml:space="preserve">SILVIA DE TOLEDO GOMES</t>
  </si>
  <si>
    <t xml:space="preserve">PEDRO LUCAS COSTA NUNES MONTEIRO</t>
  </si>
  <si>
    <t xml:space="preserve">MICROBIOLOGIA GERAL</t>
  </si>
  <si>
    <t xml:space="preserve">SIMONE SIMIONATTO</t>
  </si>
  <si>
    <t xml:space="preserve">ARIEL CARLOS PERES VIEIRA</t>
  </si>
  <si>
    <t xml:space="preserve">LABORATÓRIO DE PROGRAMAÇÃO I</t>
  </si>
  <si>
    <t xml:space="preserve">VALGUIMA VICTORIA VIANA AGUIAR ODAKURA</t>
  </si>
  <si>
    <t xml:space="preserve">PRORROGAÇÃO</t>
  </si>
  <si>
    <t xml:space="preserve">LUCAS MARTINS DE SOUZA</t>
  </si>
  <si>
    <t xml:space="preserve">CÁLCULO DIFERENCIAL E INTEGRAL IV</t>
  </si>
  <si>
    <t xml:space="preserve">VANDERLÉA RODRIGUES BAZÃO</t>
  </si>
  <si>
    <t xml:space="preserve">PEDRO HENRIQUE DA SILVA SANTOS</t>
  </si>
  <si>
    <t xml:space="preserve">FUNDAMENTOS DE MATEMÁTICA III</t>
  </si>
  <si>
    <t xml:space="preserve">FERNANDA LUIZA REGERT</t>
  </si>
  <si>
    <t xml:space="preserve">TOPOGRAFIA E GEODÉSIA APLICADA II</t>
  </si>
  <si>
    <t xml:space="preserve">VANESSA JORDÃO MARCATO FERNANDES</t>
  </si>
  <si>
    <t xml:space="preserve">GABRIELA LOPES DE SOUZA</t>
  </si>
  <si>
    <t xml:space="preserve">TOPOGRAFIA </t>
  </si>
  <si>
    <t xml:space="preserve">CAMILA RIBEIRO JACINTO</t>
  </si>
  <si>
    <t xml:space="preserve">ENGENHARIA ECONÔMICA</t>
  </si>
  <si>
    <t xml:space="preserve">WALTER ROBERTO HERNANDEZ VERGARA</t>
  </si>
  <si>
    <t xml:space="preserve">SARAH HALINE CLEMENTE</t>
  </si>
  <si>
    <t xml:space="preserve">FÍSICA II</t>
  </si>
  <si>
    <t xml:space="preserve">ZIANI DE SOUZA SHIABER</t>
  </si>
  <si>
    <t xml:space="preserve">WESLEY VILELA DOS SANTOS</t>
  </si>
  <si>
    <t xml:space="preserve">NOME_ESTUDANTE</t>
  </si>
  <si>
    <t xml:space="preserve">CURSO SOLICITADO</t>
  </si>
  <si>
    <t xml:space="preserve">ORIENTADOR</t>
  </si>
  <si>
    <t xml:space="preserve">LUCAS DIONIZIO LEITE DE ABREU </t>
  </si>
  <si>
    <t xml:space="preserve">BIOQUÍMICA</t>
  </si>
  <si>
    <t xml:space="preserve">
 DANIELLE MARQUES VILELA </t>
  </si>
  <si>
    <t xml:space="preserve">09/2018</t>
  </si>
  <si>
    <t xml:space="preserve">NÃO</t>
  </si>
  <si>
    <t xml:space="preserve">PEDRO ANTONIO ARAUJO DA SILVA</t>
  </si>
  <si>
    <t xml:space="preserve">MARCELO FRANCO DE ARRUDA </t>
  </si>
  <si>
    <t xml:space="preserve">RODRIGO BALDONADO LOPES</t>
  </si>
  <si>
    <t xml:space="preserve">GUILHERME PERES DOS SANTOS</t>
  </si>
  <si>
    <t xml:space="preserve">INSTALAÇÕES ELÉTRICAS</t>
  </si>
  <si>
    <t xml:space="preserve">CIÊNCIAS BIOLÓGICAS</t>
  </si>
  <si>
    <t xml:space="preserve">AMANDA MENEGANTE CALDATTO</t>
  </si>
  <si>
    <t xml:space="preserve">ECOLOGIA</t>
  </si>
  <si>
    <t xml:space="preserve">ANDERSON FERREIRA</t>
  </si>
  <si>
    <t xml:space="preserve">GABRIEL BRISTOT PAUROSI</t>
  </si>
  <si>
    <t xml:space="preserve">ESTRUTURAS DE CONCRETO II</t>
  </si>
  <si>
    <t xml:space="preserve">ANDRÉ FELIPE APARECIDO DE MELLO</t>
  </si>
  <si>
    <t xml:space="preserve">JOÃO VICTOR BARBOSA BIANCHI </t>
  </si>
  <si>
    <t xml:space="preserve">TEORIA DAS ESTRUTURAS I</t>
  </si>
  <si>
    <t xml:space="preserve">VÍTOR YUDI FERREIRA KOBAYASHI </t>
  </si>
  <si>
    <t xml:space="preserve">AGATHA OLIVEIRA FELICE</t>
  </si>
  <si>
    <t xml:space="preserve">TECIDOS I</t>
  </si>
  <si>
    <t xml:space="preserve">ARIANY CARVALHO DOS SANTOS</t>
  </si>
  <si>
    <t xml:space="preserve">GIOVANA CRISTOFARI </t>
  </si>
  <si>
    <t xml:space="preserve">IGOR DE ALMEIDA BALDUINO LEITE </t>
  </si>
  <si>
    <t xml:space="preserve">LUCAS DUTRA MADUREIRA</t>
  </si>
  <si>
    <t xml:space="preserve">YURI  GABRIEL MIRANDA</t>
  </si>
  <si>
    <t xml:space="preserve">JEAN ANDRE SAUSEN</t>
  </si>
  <si>
    <t xml:space="preserve">CIRCUITOS ELÉTRICOS</t>
  </si>
  <si>
    <t xml:space="preserve">AILTON MARQUES ROSA FILHO</t>
  </si>
  <si>
    <t xml:space="preserve">FARMACOLOGIA HUMANA II</t>
  </si>
  <si>
    <t xml:space="preserve">CANDIDA APARECIDA LEITE KASSUYA</t>
  </si>
  <si>
    <t xml:space="preserve">YURI MAX DA SILVA NUNES</t>
  </si>
  <si>
    <t xml:space="preserve">JARDEL GOMES ALVARENGA</t>
  </si>
  <si>
    <t xml:space="preserve">GERLAINE DAMASCENO SILVA</t>
  </si>
  <si>
    <t xml:space="preserve">CAMILLA DA SILVA RODE</t>
  </si>
  <si>
    <t xml:space="preserve">GABRIEL LUIZ DE LUCIA FREIRE</t>
  </si>
  <si>
    <t xml:space="preserve">RAFAEL RODIGHERO PEREIRA </t>
  </si>
  <si>
    <t xml:space="preserve">THIAGO LOURENÇO DOS SANTOS</t>
  </si>
  <si>
    <t xml:space="preserve">WELLINGTON LUCAS FERREIRA MORALES</t>
  </si>
  <si>
    <t xml:space="preserve">LABORATÓRIO DE ELETRONICA DIGITAL</t>
  </si>
  <si>
    <t xml:space="preserve">MILENA BOGADO SALINAS</t>
  </si>
  <si>
    <t xml:space="preserve">TÉCNICA DIETÉTICA I</t>
  </si>
  <si>
    <t xml:space="preserve">CLAUDIA GONÇALVES DE LIMA</t>
  </si>
  <si>
    <t xml:space="preserve">ROSILENE DE MELO SILVA</t>
  </si>
  <si>
    <t xml:space="preserve">SABRINA ROCHA DE ALMEIDA ALBUQUERQUE </t>
  </si>
  <si>
    <t xml:space="preserve">KARINE DE JESUS TEIXEIRA </t>
  </si>
  <si>
    <t xml:space="preserve">FISIOLOGIA VEGETAL </t>
  </si>
  <si>
    <t xml:space="preserve">QUÍMICA</t>
  </si>
  <si>
    <t xml:space="preserve">LIRIANNY FRANCO</t>
  </si>
  <si>
    <t xml:space="preserve">QUIMICA GERAL EXPERIMENTAL II</t>
  </si>
  <si>
    <t xml:space="preserve">QUIMICA – L</t>
  </si>
  <si>
    <t xml:space="preserve">CRISTIANA DA SILVA</t>
  </si>
  <si>
    <t xml:space="preserve">ENGENHARIA AQUICULTURA</t>
  </si>
  <si>
    <t xml:space="preserve">TIAGO PAEL DO AMARAL</t>
  </si>
  <si>
    <t xml:space="preserve">PISCICULTURA CONTINENTAL II</t>
  </si>
  <si>
    <t xml:space="preserve">ENGENHARIA DE AQUICULTURA</t>
  </si>
  <si>
    <t xml:space="preserve">DANIELE MENEZES ALBUQUERQUE</t>
  </si>
  <si>
    <t xml:space="preserve">MARIA CAROLINA TAZINAZZO</t>
  </si>
  <si>
    <t xml:space="preserve">BIOQUIMICA </t>
  </si>
  <si>
    <t xml:space="preserve">YASMIM CASADIAS PINHEIRO</t>
  </si>
  <si>
    <t xml:space="preserve">TECNOLOGIA DO PESCADO I</t>
  </si>
  <si>
    <t xml:space="preserve">ELENICE SOUZA DOS REIS GOES</t>
  </si>
  <si>
    <t xml:space="preserve">THALES HENRIQUE BARRETO FERREIRA</t>
  </si>
  <si>
    <t xml:space="preserve">ANÁLISE DE ALIMENTOS I</t>
  </si>
  <si>
    <t xml:space="preserve">ELIANA JANET SANJINEZ ARGANDONA</t>
  </si>
  <si>
    <t xml:space="preserve">ARIELE NEVES DA SILVA </t>
  </si>
  <si>
    <t xml:space="preserve">QUÍMICA INORGÂNICA II</t>
  </si>
  <si>
    <t xml:space="preserve">QUIMICA – B</t>
  </si>
  <si>
    <t xml:space="preserve">ELIANDRO FAORO</t>
  </si>
  <si>
    <t xml:space="preserve">TAINÁ ZIMMERMANN</t>
  </si>
  <si>
    <t xml:space="preserve">SISTEMAS ELÉTRICOS DE POTÊNCIA</t>
  </si>
  <si>
    <t xml:space="preserve">ETIENNE BIASOTTO</t>
  </si>
  <si>
    <t xml:space="preserve">HISTÓRIA</t>
  </si>
  <si>
    <t xml:space="preserve">KEVIN FRANCO DOS SANTOS</t>
  </si>
  <si>
    <t xml:space="preserve">HISTÓRIA DO BRASIL IV</t>
  </si>
  <si>
    <t xml:space="preserve">EUDES FERNANDO LEITE</t>
  </si>
  <si>
    <t xml:space="preserve">GIULIANA CÁCERES DA SILVA </t>
  </si>
  <si>
    <t xml:space="preserve">GUSTAVO TEIXEIRA DA SILVA</t>
  </si>
  <si>
    <t xml:space="preserve">PRODUÇÃO DE PEIXES ORNAMENTAIS</t>
  </si>
  <si>
    <t xml:space="preserve">MILENA DE ARAÚJO FROIO</t>
  </si>
  <si>
    <t xml:space="preserve">HISTOLOGIA BÁSICA</t>
  </si>
  <si>
    <t xml:space="preserve">FÁTIMA CRISTINA DE LAZARI M. BALESTIERI</t>
  </si>
  <si>
    <t xml:space="preserve">HEMILLY RAYANNE CORREA DA SILVA</t>
  </si>
  <si>
    <t xml:space="preserve">MÉTODOS QUALITITATIVOS EM PSICOLOGIA</t>
  </si>
  <si>
    <t xml:space="preserve">BRUNA FEUSER MILITÃO ALMEIDA</t>
  </si>
  <si>
    <t xml:space="preserve">MÁQUINAS ELÉTRICAS</t>
  </si>
  <si>
    <t xml:space="preserve">DANIEL DEMETRIO DA SILVA BENTO </t>
  </si>
  <si>
    <t xml:space="preserve">HERMES MOREIRA JUNIOR </t>
  </si>
  <si>
    <t xml:space="preserve">SISTEMAS DE INFORMAÇÃO</t>
  </si>
  <si>
    <t xml:space="preserve">ANTONIO NETO DIONISIO</t>
  </si>
  <si>
    <t xml:space="preserve">JANNE YUKIKO YOSHIKAWA OEIRAS LACHI</t>
  </si>
  <si>
    <t xml:space="preserve">EDER SOFFA PIRES</t>
  </si>
  <si>
    <t xml:space="preserve">LARISSA REBELO ZAHLER </t>
  </si>
  <si>
    <t xml:space="preserve">GABRIELA PEREIRA SILVA </t>
  </si>
  <si>
    <t xml:space="preserve">GABRIELLA LOPES MORO</t>
  </si>
  <si>
    <t xml:space="preserve">WANIELE MARLEY RODRIGUES RIBEIRO </t>
  </si>
  <si>
    <t xml:space="preserve">LEONARDO DE SOUZA TAVARES</t>
  </si>
  <si>
    <t xml:space="preserve">JOÃO PAULO MARQUES LARA</t>
  </si>
  <si>
    <t xml:space="preserve">FUNDAMENTOS DE QUIMICA ORGÂNICA</t>
  </si>
  <si>
    <t xml:space="preserve">LEONARDO RIBEIRO MARTINS</t>
  </si>
  <si>
    <t xml:space="preserve">KELLY FERREIRA DE FIGUEIREDO</t>
  </si>
  <si>
    <t xml:space="preserve">NUTRIÇÃO E DIETÉTICA EM GERIATRIA</t>
  </si>
  <si>
    <t xml:space="preserve">GABRIEL MIRANDA CHAMORRO</t>
  </si>
  <si>
    <t xml:space="preserve">HIDRAULICA II</t>
  </si>
  <si>
    <t xml:space="preserve">JHULLY STEPHANI SANTANA LIMA SILVA</t>
  </si>
  <si>
    <t xml:space="preserve">LAVINIA LEITE PINTAN CAREAGA</t>
  </si>
  <si>
    <t xml:space="preserve">ALINE PEREIRA FOLETTO</t>
  </si>
  <si>
    <t xml:space="preserve">SEMIOLOGIA I</t>
  </si>
  <si>
    <t xml:space="preserve">LUCIANA FATURETO BORGES</t>
  </si>
  <si>
    <t xml:space="preserve">AUGUSTO ALVES PAVAM</t>
  </si>
  <si>
    <t xml:space="preserve">BRENDA BARZOTTO ARNOLD</t>
  </si>
  <si>
    <t xml:space="preserve">CARINE COLPO PAES</t>
  </si>
  <si>
    <t xml:space="preserve">DANIELE PERES DA SILVA</t>
  </si>
  <si>
    <t xml:space="preserve">ISABELA MONTEIRO TONIASSO</t>
  </si>
  <si>
    <t xml:space="preserve">LUIS FELIPE GONÇALVES COLPO</t>
  </si>
  <si>
    <t xml:space="preserve">NYCOLLE BUENO FARIA</t>
  </si>
  <si>
    <t xml:space="preserve">JALLERSON RIBEIRO DE SOUZA </t>
  </si>
  <si>
    <t xml:space="preserve">BIOPROCESSOS</t>
  </si>
  <si>
    <t xml:space="preserve">MARCELO FOSSA DA PAZ</t>
  </si>
  <si>
    <t xml:space="preserve">LUCAS DE SOUZA DIAS </t>
  </si>
  <si>
    <t xml:space="preserve">BRUNA GARCIA BRAZ SILVA</t>
  </si>
  <si>
    <t xml:space="preserve">MARCOS CHAVES</t>
  </si>
  <si>
    <t xml:space="preserve">FABIANA HASEGAWA TEIXEIRA</t>
  </si>
  <si>
    <t xml:space="preserve">CAMILLA CAROLINE MACHADO</t>
  </si>
  <si>
    <t xml:space="preserve">MARIA CRISTINA CORRÊA DE SOUZA</t>
  </si>
  <si>
    <t xml:space="preserve">KATIANE JESUS DE PAULA </t>
  </si>
  <si>
    <t xml:space="preserve">NAIZA DO NASCIMENTO AMANCIO </t>
  </si>
  <si>
    <t xml:space="preserve">DAYANE SILVA ALVARES</t>
  </si>
  <si>
    <t xml:space="preserve">BIOTECNOLOGIA AMBIENTAL</t>
  </si>
  <si>
    <t xml:space="preserve">MARICY RAQUEL LINDERBAL BONFÁ</t>
  </si>
  <si>
    <t xml:space="preserve">ERIKA LUIZA BORGES FRANK</t>
  </si>
  <si>
    <t xml:space="preserve">MÔNICA MARIA BUENO DE MORAES</t>
  </si>
  <si>
    <t xml:space="preserve">IVAN FERNANDES GARCIA</t>
  </si>
  <si>
    <t xml:space="preserve">LUANA MARQUES COSTA</t>
  </si>
  <si>
    <t xml:space="preserve">BIOQUIMICA I</t>
  </si>
  <si>
    <t xml:space="preserve">NELSON CARVALHO FARIAS JUNIOR</t>
  </si>
  <si>
    <t xml:space="preserve">MARIA EDUARDA NERVA ALMEIDA</t>
  </si>
  <si>
    <t xml:space="preserve">NATALIA SILVA DE CARVALHO</t>
  </si>
  <si>
    <t xml:space="preserve">NILTON FERNANDO DE LIMA</t>
  </si>
  <si>
    <t xml:space="preserve">DANIELLY REGINA DE PAULA</t>
  </si>
  <si>
    <t xml:space="preserve">PEDRO GONÇALVES SANCHES PEREIRA</t>
  </si>
  <si>
    <t xml:space="preserve">ENERGIA SOLAR</t>
  </si>
  <si>
    <t xml:space="preserve">ORLANDO MOREIRA JUNIOR</t>
  </si>
  <si>
    <t xml:space="preserve">JACKSON FERNANDES LOPES</t>
  </si>
  <si>
    <t xml:space="preserve">TAMIRES MARQUES PAES DA CUNHA</t>
  </si>
  <si>
    <t xml:space="preserve">OPERAÇÕES UNITÁRIAS I </t>
  </si>
  <si>
    <t xml:space="preserve">RAQUEL MANOZZO GALANTE</t>
  </si>
  <si>
    <t xml:space="preserve">THAYNÁ DE LIMA COSTA</t>
  </si>
  <si>
    <t xml:space="preserve">LABORATÓRIO DE ENGENHARIA</t>
  </si>
  <si>
    <t xml:space="preserve">CIÊNCIAS BIOLÓGICAS B</t>
  </si>
  <si>
    <t xml:space="preserve">EMANUELLY COSTA VENTURA DE SOUZA</t>
  </si>
  <si>
    <t xml:space="preserve">PARASITOLOGIA</t>
  </si>
  <si>
    <t xml:space="preserve">RICARDO BASSO ZANON</t>
  </si>
  <si>
    <t xml:space="preserve">HEMYLLY KARLA FARIAS LOPES</t>
  </si>
  <si>
    <t xml:space="preserve">ZOONOSE</t>
  </si>
  <si>
    <t xml:space="preserve">FATIMA TERMOS</t>
  </si>
  <si>
    <t xml:space="preserve">BIOINFORMÁTICA I</t>
  </si>
  <si>
    <t xml:space="preserve">RODRIGO MATHEUS PEREIRA</t>
  </si>
  <si>
    <t xml:space="preserve">BRUNO ALBA VIEIRA</t>
  </si>
  <si>
    <t xml:space="preserve">FELIPE ROCHA CARVALHO</t>
  </si>
  <si>
    <t xml:space="preserve">GABRIELA ASSUNÇÃO DE ASSIS VIDIGAL</t>
  </si>
  <si>
    <t xml:space="preserve">LAURA RESENDE ABRITTA</t>
  </si>
  <si>
    <t xml:space="preserve">VINICIUS PINTO COSTA</t>
  </si>
  <si>
    <t xml:space="preserve">JEFFERSON MARTINS FERNANDES</t>
  </si>
  <si>
    <t xml:space="preserve">DENIZE APARECIDA DA SILVA BOURSCHEID</t>
  </si>
  <si>
    <t xml:space="preserve">KARINE KABATA FERREIRA</t>
  </si>
  <si>
    <t xml:space="preserve">FERNANDA DA SILVA PEREIRA NANTES</t>
  </si>
  <si>
    <t xml:space="preserve">JAINE FERNANDES DE AQUINO</t>
  </si>
  <si>
    <t xml:space="preserve">KARINE NOGUEIRA GOMES DE MIRANDA</t>
  </si>
  <si>
    <t xml:space="preserve">MARCELO EIDY FUKUDA LINS</t>
  </si>
  <si>
    <t xml:space="preserve">AMANDA DUARTE</t>
  </si>
  <si>
    <t xml:space="preserve">ALESSANDRA ERI WAKATE</t>
  </si>
  <si>
    <t xml:space="preserve">IZABELA CORREA RESENDE</t>
  </si>
  <si>
    <t xml:space="preserve">BRUNO HELLMANN CLAUDINO</t>
  </si>
  <si>
    <t xml:space="preserve">ANTÔNIO MATHEUS MELO SOARES</t>
  </si>
  <si>
    <t xml:space="preserve">DAUANI CAROLINNI TAVARES CAMARGO</t>
  </si>
  <si>
    <t xml:space="preserve">GUSTAVO MUNIZ FRANÇA</t>
  </si>
  <si>
    <t xml:space="preserve">HENRIQUE SOUZA CAMOICO</t>
  </si>
  <si>
    <t xml:space="preserve">LARISSA DANTAS GONÇALVES</t>
  </si>
  <si>
    <t xml:space="preserve">LARYSA YANEL ESCOBAR CAÑETE</t>
  </si>
  <si>
    <t xml:space="preserve">LAVÍNIA DOS SANTOS CHAGAS</t>
  </si>
  <si>
    <t xml:space="preserve">MAYARA CRISTINA FERNANDES</t>
  </si>
  <si>
    <t xml:space="preserve">NAYARA DE ARAUJO CARDOSO</t>
  </si>
  <si>
    <t xml:space="preserve">RAYSSA KELLY DE SOUZA CHAVES</t>
  </si>
  <si>
    <t xml:space="preserve">TIAGO TORRES MAZARIM</t>
  </si>
  <si>
    <t xml:space="preserve">JOÃO ALEXANDRE DA COSTA SILVA</t>
  </si>
  <si>
    <t xml:space="preserve">JOÃO GABRIEL LIMA DA SILVA</t>
  </si>
  <si>
    <t xml:space="preserve">PÂMELA DAVALOS DE SOUZA</t>
  </si>
  <si>
    <t xml:space="preserve">TRANSFERÊNCIA DE CALOR E MASSA</t>
  </si>
  <si>
    <t xml:space="preserve">SUELI MARIE OHATA</t>
  </si>
  <si>
    <t xml:space="preserve">WESLEY CORREA DA SILVA</t>
  </si>
  <si>
    <t xml:space="preserve">OPERAÇÕES UNITÁRIAS III</t>
  </si>
  <si>
    <t xml:space="preserve">GRACIELA BEATRIS LOPES </t>
  </si>
  <si>
    <t xml:space="preserve">TECNOLOGIA DE SEMENTES</t>
  </si>
  <si>
    <t xml:space="preserve">TATHIANA ELISA MASETTO</t>
  </si>
  <si>
    <t xml:space="preserve">ANA CAROLINE DE SOUZA MENDES</t>
  </si>
  <si>
    <t xml:space="preserve">TEORIA DAS RELAÇÕES INTERNACIONAIS II</t>
  </si>
  <si>
    <t xml:space="preserve">TCHELLA MASO</t>
  </si>
  <si>
    <t xml:space="preserve">EDUARDO MURILO AMADORI</t>
  </si>
  <si>
    <t xml:space="preserve">POLÍTICA EXTERNA BRASILEIRA II</t>
  </si>
  <si>
    <t xml:space="preserve">TOMAZ ESPÓSITO NETO</t>
  </si>
  <si>
    <t xml:space="preserve">ALEXANDRE DO NASCIMENTO SILVA</t>
  </si>
  <si>
    <t xml:space="preserve">ZOOLOGIA DOS INVERTEBRADOS II</t>
  </si>
  <si>
    <t xml:space="preserve">VIVIANA DE OLIVEIRA TORRES</t>
  </si>
  <si>
    <t xml:space="preserve">DANIELLY FIDELIS DE SOUZA</t>
  </si>
  <si>
    <t xml:space="preserve">DIEGO DA SILVA PEREIRA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</si>
</sst>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"/>
    <numFmt numFmtId="166" formatCode="@"/>
    <numFmt numFmtId="167" formatCode="dd/mm/yyyy"/>
    <numFmt numFmtId="168" formatCode="d/m/yyyy"/>
    <numFmt numFmtId="169" formatCode="dd/mm/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name val="Calibri"/>
      <family val="2"/>
      <charset val="1"/>
    </font>
    <font>
      <sz val="12"/>
      <color rgb="FF333333"/>
      <name val="Times New Roman"/>
      <family val="1"/>
      <charset val="1"/>
    </font>
    <font>
      <sz val="11"/>
      <color rgb="FFCE181E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5"/>
  <sheetViews>
    <sheetView showFormulas="false" showGridLines="true" showRowColHeaders="true" showZeros="true" rightToLeft="false" tabSelected="false" showOutlineSymbols="true" defaultGridColor="true" view="normal" topLeftCell="G1" colorId="64" zoomScale="100" zoomScaleNormal="100" zoomScalePageLayoutView="100" workbookViewId="0">
      <selection pane="topLeft" activeCell="L1" activeCellId="0" sqref="L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1" width="13.06"/>
    <col collapsed="false" customWidth="true" hidden="false" outlineLevel="0" max="3" min="3" style="0" width="10.12"/>
    <col collapsed="false" customWidth="true" hidden="false" outlineLevel="0" max="4" min="4" style="2" width="37.37"/>
    <col collapsed="false" customWidth="true" hidden="false" outlineLevel="0" max="5" min="5" style="2" width="53.63"/>
    <col collapsed="false" customWidth="true" hidden="false" outlineLevel="0" max="6" min="6" style="2" width="70.63"/>
    <col collapsed="false" customWidth="true" hidden="false" outlineLevel="0" max="7" min="7" style="2" width="36.14"/>
    <col collapsed="false" customWidth="true" hidden="false" outlineLevel="0" max="8" min="8" style="2" width="51.27"/>
    <col collapsed="false" customWidth="true" hidden="false" outlineLevel="0" max="9" min="9" style="3" width="14.59"/>
    <col collapsed="false" customWidth="true" hidden="false" outlineLevel="0" max="10" min="10" style="3" width="14.72"/>
    <col collapsed="false" customWidth="true" hidden="false" outlineLevel="0" max="11" min="11" style="3" width="10"/>
    <col collapsed="false" customWidth="true" hidden="false" outlineLevel="0" max="12" min="12" style="2" width="9.03"/>
    <col collapsed="false" customWidth="true" hidden="false" outlineLevel="0" max="13" min="13" style="2" width="12.22"/>
    <col collapsed="false" customWidth="true" hidden="false" outlineLevel="0" max="14" min="14" style="3" width="22.51"/>
    <col collapsed="false" customWidth="true" hidden="false" outlineLevel="0" max="15" min="15" style="2" width="12.1"/>
    <col collapsed="false" customWidth="true" hidden="false" outlineLevel="0" max="16" min="16" style="2" width="15"/>
    <col collapsed="false" customWidth="true" hidden="false" outlineLevel="0" max="17" min="17" style="2" width="17.52"/>
    <col collapsed="false" customWidth="false" hidden="false" outlineLevel="0" max="19" min="18" style="4" width="8.67"/>
    <col collapsed="false" customWidth="true" hidden="false" outlineLevel="0" max="20" min="20" style="4" width="13.19"/>
    <col collapsed="false" customWidth="true" hidden="false" outlineLevel="0" max="1024" min="1021" style="0" width="11.52"/>
  </cols>
  <sheetData>
    <row r="1" customFormat="false" ht="52.2" hidden="false" customHeight="false" outlineLevel="0" collapsed="false">
      <c r="A1" s="5" t="s">
        <v>0</v>
      </c>
      <c r="B1" s="6" t="s">
        <v>1</v>
      </c>
      <c r="C1" s="5" t="s">
        <v>2</v>
      </c>
      <c r="D1" s="5" t="s">
        <v>3</v>
      </c>
      <c r="E1" s="7" t="s">
        <v>4</v>
      </c>
      <c r="F1" s="7" t="s">
        <v>5</v>
      </c>
      <c r="G1" s="7" t="s">
        <v>6</v>
      </c>
      <c r="H1" s="5" t="s">
        <v>7</v>
      </c>
      <c r="I1" s="8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9" t="s">
        <v>13</v>
      </c>
      <c r="O1" s="11" t="s">
        <v>14</v>
      </c>
      <c r="P1" s="11" t="s">
        <v>15</v>
      </c>
      <c r="Q1" s="12" t="s">
        <v>16</v>
      </c>
      <c r="R1" s="13" t="s">
        <v>17</v>
      </c>
      <c r="S1" s="13" t="s">
        <v>18</v>
      </c>
      <c r="T1" s="13" t="s">
        <v>19</v>
      </c>
    </row>
    <row r="2" customFormat="false" ht="26.85" hidden="false" customHeight="false" outlineLevel="0" collapsed="false">
      <c r="A2" s="14" t="n">
        <v>2018</v>
      </c>
      <c r="B2" s="15" t="n">
        <v>2</v>
      </c>
      <c r="C2" s="16" t="s">
        <v>20</v>
      </c>
      <c r="D2" s="16" t="s">
        <v>21</v>
      </c>
      <c r="E2" s="17" t="s">
        <v>22</v>
      </c>
      <c r="F2" s="17" t="s">
        <v>23</v>
      </c>
      <c r="G2" s="17" t="s">
        <v>21</v>
      </c>
      <c r="H2" s="18" t="s">
        <v>24</v>
      </c>
      <c r="I2" s="15" t="s">
        <v>25</v>
      </c>
      <c r="J2" s="15" t="s">
        <v>26</v>
      </c>
      <c r="K2" s="15" t="s">
        <v>27</v>
      </c>
      <c r="L2" s="19" t="n">
        <v>43327</v>
      </c>
      <c r="M2" s="19" t="n">
        <v>43446</v>
      </c>
      <c r="N2" s="15" t="s">
        <v>28</v>
      </c>
      <c r="O2" s="14"/>
      <c r="P2" s="14" t="s">
        <v>27</v>
      </c>
      <c r="Q2" s="14"/>
      <c r="R2" s="20" t="n">
        <f aca="false">M2-L2</f>
        <v>119</v>
      </c>
      <c r="S2" s="20" t="n">
        <f aca="false">R2/7</f>
        <v>17</v>
      </c>
      <c r="T2" s="20" t="n">
        <f aca="false">S2*12</f>
        <v>204</v>
      </c>
    </row>
    <row r="3" customFormat="false" ht="15" hidden="false" customHeight="false" outlineLevel="0" collapsed="false">
      <c r="A3" s="21" t="n">
        <v>2018</v>
      </c>
      <c r="B3" s="22" t="n">
        <v>2</v>
      </c>
      <c r="C3" s="23" t="s">
        <v>29</v>
      </c>
      <c r="D3" s="23" t="s">
        <v>30</v>
      </c>
      <c r="E3" s="24" t="s">
        <v>31</v>
      </c>
      <c r="F3" s="24" t="s">
        <v>32</v>
      </c>
      <c r="G3" s="24" t="s">
        <v>33</v>
      </c>
      <c r="H3" s="23" t="s">
        <v>34</v>
      </c>
      <c r="I3" s="22" t="s">
        <v>25</v>
      </c>
      <c r="J3" s="22" t="s">
        <v>26</v>
      </c>
      <c r="K3" s="22" t="s">
        <v>27</v>
      </c>
      <c r="L3" s="25" t="n">
        <v>43327</v>
      </c>
      <c r="M3" s="25" t="n">
        <v>43446</v>
      </c>
      <c r="N3" s="15" t="s">
        <v>28</v>
      </c>
      <c r="O3" s="21"/>
      <c r="P3" s="21" t="s">
        <v>27</v>
      </c>
      <c r="Q3" s="21"/>
      <c r="R3" s="20" t="n">
        <f aca="false">M3-L3</f>
        <v>119</v>
      </c>
      <c r="S3" s="20" t="n">
        <f aca="false">R3/7</f>
        <v>17</v>
      </c>
      <c r="T3" s="20" t="n">
        <f aca="false">S3*12</f>
        <v>204</v>
      </c>
    </row>
    <row r="4" customFormat="false" ht="15" hidden="false" customHeight="false" outlineLevel="0" collapsed="false">
      <c r="A4" s="14" t="n">
        <v>2018</v>
      </c>
      <c r="B4" s="15" t="n">
        <v>2</v>
      </c>
      <c r="C4" s="16" t="s">
        <v>35</v>
      </c>
      <c r="D4" s="16" t="s">
        <v>36</v>
      </c>
      <c r="E4" s="17" t="s">
        <v>37</v>
      </c>
      <c r="F4" s="17" t="s">
        <v>38</v>
      </c>
      <c r="G4" s="17" t="s">
        <v>36</v>
      </c>
      <c r="H4" s="16" t="s">
        <v>39</v>
      </c>
      <c r="I4" s="15" t="s">
        <v>25</v>
      </c>
      <c r="J4" s="15" t="s">
        <v>26</v>
      </c>
      <c r="K4" s="15" t="s">
        <v>27</v>
      </c>
      <c r="L4" s="19" t="n">
        <v>43327</v>
      </c>
      <c r="M4" s="19" t="n">
        <v>43446</v>
      </c>
      <c r="N4" s="15" t="s">
        <v>28</v>
      </c>
      <c r="O4" s="14"/>
      <c r="P4" s="14" t="s">
        <v>27</v>
      </c>
      <c r="Q4" s="14"/>
      <c r="R4" s="20" t="n">
        <f aca="false">M4-L4</f>
        <v>119</v>
      </c>
      <c r="S4" s="20" t="n">
        <f aca="false">R4/7</f>
        <v>17</v>
      </c>
      <c r="T4" s="20" t="n">
        <f aca="false">S4*12</f>
        <v>204</v>
      </c>
    </row>
    <row r="5" customFormat="false" ht="15" hidden="false" customHeight="false" outlineLevel="0" collapsed="false">
      <c r="A5" s="14" t="n">
        <v>2018</v>
      </c>
      <c r="B5" s="15" t="n">
        <v>2</v>
      </c>
      <c r="C5" s="16" t="s">
        <v>29</v>
      </c>
      <c r="D5" s="16" t="s">
        <v>40</v>
      </c>
      <c r="E5" s="17" t="s">
        <v>41</v>
      </c>
      <c r="F5" s="17" t="s">
        <v>42</v>
      </c>
      <c r="G5" s="17" t="s">
        <v>43</v>
      </c>
      <c r="H5" s="16" t="s">
        <v>44</v>
      </c>
      <c r="I5" s="15" t="s">
        <v>25</v>
      </c>
      <c r="J5" s="15" t="s">
        <v>26</v>
      </c>
      <c r="K5" s="15" t="s">
        <v>27</v>
      </c>
      <c r="L5" s="19" t="n">
        <v>43327</v>
      </c>
      <c r="M5" s="19" t="n">
        <v>43446</v>
      </c>
      <c r="N5" s="15" t="s">
        <v>28</v>
      </c>
      <c r="O5" s="14"/>
      <c r="P5" s="14" t="s">
        <v>27</v>
      </c>
      <c r="Q5" s="14"/>
      <c r="R5" s="20" t="n">
        <f aca="false">M5-L5</f>
        <v>119</v>
      </c>
      <c r="S5" s="20" t="n">
        <f aca="false">R5/7</f>
        <v>17</v>
      </c>
      <c r="T5" s="20" t="n">
        <f aca="false">S5*12</f>
        <v>204</v>
      </c>
    </row>
    <row r="6" customFormat="false" ht="15" hidden="false" customHeight="false" outlineLevel="0" collapsed="false">
      <c r="A6" s="21" t="n">
        <v>2018</v>
      </c>
      <c r="B6" s="22" t="n">
        <v>2</v>
      </c>
      <c r="C6" s="23" t="s">
        <v>29</v>
      </c>
      <c r="D6" s="23" t="s">
        <v>45</v>
      </c>
      <c r="E6" s="24" t="s">
        <v>46</v>
      </c>
      <c r="F6" s="24" t="s">
        <v>42</v>
      </c>
      <c r="G6" s="24" t="s">
        <v>45</v>
      </c>
      <c r="H6" s="23" t="s">
        <v>44</v>
      </c>
      <c r="I6" s="22" t="s">
        <v>25</v>
      </c>
      <c r="J6" s="22" t="s">
        <v>26</v>
      </c>
      <c r="K6" s="22" t="s">
        <v>27</v>
      </c>
      <c r="L6" s="25" t="n">
        <v>43327</v>
      </c>
      <c r="M6" s="25" t="n">
        <v>43446</v>
      </c>
      <c r="N6" s="15" t="s">
        <v>28</v>
      </c>
      <c r="O6" s="21"/>
      <c r="P6" s="21" t="s">
        <v>27</v>
      </c>
      <c r="Q6" s="21"/>
      <c r="R6" s="26" t="n">
        <f aca="false">M6-L6</f>
        <v>119</v>
      </c>
      <c r="S6" s="26" t="n">
        <f aca="false">R6/7</f>
        <v>17</v>
      </c>
      <c r="T6" s="26" t="n">
        <f aca="false">S6*12</f>
        <v>204</v>
      </c>
    </row>
    <row r="7" customFormat="false" ht="15" hidden="false" customHeight="false" outlineLevel="0" collapsed="false">
      <c r="A7" s="14" t="n">
        <v>2018</v>
      </c>
      <c r="B7" s="15" t="n">
        <v>2</v>
      </c>
      <c r="C7" s="16" t="s">
        <v>29</v>
      </c>
      <c r="D7" s="16" t="s">
        <v>47</v>
      </c>
      <c r="E7" s="14" t="s">
        <v>48</v>
      </c>
      <c r="F7" s="17" t="s">
        <v>49</v>
      </c>
      <c r="G7" s="17" t="s">
        <v>47</v>
      </c>
      <c r="H7" s="16" t="s">
        <v>50</v>
      </c>
      <c r="I7" s="15" t="s">
        <v>25</v>
      </c>
      <c r="J7" s="15" t="s">
        <v>26</v>
      </c>
      <c r="K7" s="15" t="s">
        <v>27</v>
      </c>
      <c r="L7" s="19" t="n">
        <v>43327</v>
      </c>
      <c r="M7" s="19" t="n">
        <v>43446</v>
      </c>
      <c r="N7" s="15" t="s">
        <v>28</v>
      </c>
      <c r="O7" s="14"/>
      <c r="P7" s="14" t="s">
        <v>27</v>
      </c>
      <c r="Q7" s="14"/>
      <c r="R7" s="20" t="n">
        <f aca="false">M7-L7</f>
        <v>119</v>
      </c>
      <c r="S7" s="20" t="n">
        <f aca="false">R7/7</f>
        <v>17</v>
      </c>
      <c r="T7" s="20" t="n">
        <f aca="false">S7*12</f>
        <v>204</v>
      </c>
    </row>
    <row r="8" customFormat="false" ht="15" hidden="false" customHeight="false" outlineLevel="0" collapsed="false">
      <c r="A8" s="14" t="n">
        <v>2018</v>
      </c>
      <c r="B8" s="15" t="n">
        <v>2</v>
      </c>
      <c r="C8" s="16" t="s">
        <v>29</v>
      </c>
      <c r="D8" s="16" t="s">
        <v>51</v>
      </c>
      <c r="E8" s="17" t="s">
        <v>52</v>
      </c>
      <c r="F8" s="17" t="s">
        <v>42</v>
      </c>
      <c r="G8" s="17" t="s">
        <v>51</v>
      </c>
      <c r="H8" s="16" t="s">
        <v>50</v>
      </c>
      <c r="I8" s="15" t="s">
        <v>25</v>
      </c>
      <c r="J8" s="15" t="s">
        <v>26</v>
      </c>
      <c r="K8" s="15" t="s">
        <v>27</v>
      </c>
      <c r="L8" s="19" t="n">
        <v>43327</v>
      </c>
      <c r="M8" s="19" t="n">
        <v>43446</v>
      </c>
      <c r="N8" s="15" t="s">
        <v>28</v>
      </c>
      <c r="O8" s="14"/>
      <c r="P8" s="14" t="s">
        <v>27</v>
      </c>
      <c r="Q8" s="14"/>
      <c r="R8" s="20" t="n">
        <f aca="false">M8-L8</f>
        <v>119</v>
      </c>
      <c r="S8" s="20" t="n">
        <f aca="false">R8/7</f>
        <v>17</v>
      </c>
      <c r="T8" s="20" t="n">
        <f aca="false">S8*12</f>
        <v>204</v>
      </c>
    </row>
    <row r="9" customFormat="false" ht="15" hidden="false" customHeight="false" outlineLevel="0" collapsed="false">
      <c r="A9" s="14" t="n">
        <v>2018</v>
      </c>
      <c r="B9" s="15" t="n">
        <v>2</v>
      </c>
      <c r="C9" s="16" t="s">
        <v>53</v>
      </c>
      <c r="D9" s="16" t="s">
        <v>54</v>
      </c>
      <c r="E9" s="17" t="s">
        <v>55</v>
      </c>
      <c r="F9" s="17" t="s">
        <v>56</v>
      </c>
      <c r="G9" s="17" t="s">
        <v>54</v>
      </c>
      <c r="H9" s="16" t="s">
        <v>57</v>
      </c>
      <c r="I9" s="15" t="s">
        <v>25</v>
      </c>
      <c r="J9" s="15" t="s">
        <v>26</v>
      </c>
      <c r="K9" s="15" t="s">
        <v>27</v>
      </c>
      <c r="L9" s="19" t="n">
        <v>43327</v>
      </c>
      <c r="M9" s="19" t="n">
        <v>43446</v>
      </c>
      <c r="N9" s="15" t="s">
        <v>28</v>
      </c>
      <c r="O9" s="14"/>
      <c r="P9" s="14" t="s">
        <v>27</v>
      </c>
      <c r="Q9" s="14"/>
      <c r="R9" s="20" t="n">
        <f aca="false">M9-L9</f>
        <v>119</v>
      </c>
      <c r="S9" s="20" t="n">
        <f aca="false">R9/7</f>
        <v>17</v>
      </c>
      <c r="T9" s="20" t="n">
        <f aca="false">S9*12</f>
        <v>204</v>
      </c>
    </row>
    <row r="10" s="27" customFormat="true" ht="15" hidden="false" customHeight="false" outlineLevel="0" collapsed="false">
      <c r="A10" s="14" t="n">
        <v>2018</v>
      </c>
      <c r="B10" s="15" t="n">
        <v>2</v>
      </c>
      <c r="C10" s="16" t="s">
        <v>35</v>
      </c>
      <c r="D10" s="16" t="s">
        <v>36</v>
      </c>
      <c r="E10" s="17" t="s">
        <v>58</v>
      </c>
      <c r="F10" s="17" t="s">
        <v>59</v>
      </c>
      <c r="G10" s="17" t="s">
        <v>36</v>
      </c>
      <c r="H10" s="16" t="s">
        <v>60</v>
      </c>
      <c r="I10" s="15" t="s">
        <v>25</v>
      </c>
      <c r="J10" s="15" t="s">
        <v>26</v>
      </c>
      <c r="K10" s="15" t="s">
        <v>27</v>
      </c>
      <c r="L10" s="19" t="n">
        <v>43327</v>
      </c>
      <c r="M10" s="19" t="n">
        <v>43446</v>
      </c>
      <c r="N10" s="15" t="s">
        <v>28</v>
      </c>
      <c r="O10" s="14"/>
      <c r="P10" s="14"/>
      <c r="Q10" s="14"/>
      <c r="R10" s="20" t="n">
        <f aca="false">M10-L10</f>
        <v>119</v>
      </c>
      <c r="S10" s="20" t="n">
        <f aca="false">R10/7</f>
        <v>17</v>
      </c>
      <c r="T10" s="20" t="n">
        <f aca="false">S10*12</f>
        <v>204</v>
      </c>
      <c r="AMG10" s="0"/>
      <c r="AMH10" s="0"/>
      <c r="AMI10" s="0"/>
      <c r="AMJ10" s="0"/>
    </row>
    <row r="11" customFormat="false" ht="15" hidden="false" customHeight="false" outlineLevel="0" collapsed="false">
      <c r="A11" s="14" t="n">
        <v>2018</v>
      </c>
      <c r="B11" s="15" t="n">
        <v>2</v>
      </c>
      <c r="C11" s="16" t="s">
        <v>61</v>
      </c>
      <c r="D11" s="16" t="s">
        <v>62</v>
      </c>
      <c r="E11" s="17" t="s">
        <v>63</v>
      </c>
      <c r="F11" s="17" t="s">
        <v>64</v>
      </c>
      <c r="G11" s="17" t="s">
        <v>62</v>
      </c>
      <c r="H11" s="16" t="s">
        <v>65</v>
      </c>
      <c r="I11" s="15" t="s">
        <v>25</v>
      </c>
      <c r="J11" s="15" t="s">
        <v>26</v>
      </c>
      <c r="K11" s="15" t="s">
        <v>27</v>
      </c>
      <c r="L11" s="19" t="n">
        <v>43327</v>
      </c>
      <c r="M11" s="19" t="n">
        <v>43446</v>
      </c>
      <c r="N11" s="15" t="s">
        <v>28</v>
      </c>
      <c r="O11" s="14"/>
      <c r="P11" s="14" t="s">
        <v>27</v>
      </c>
      <c r="Q11" s="14"/>
      <c r="R11" s="20" t="n">
        <f aca="false">M11-L11</f>
        <v>119</v>
      </c>
      <c r="S11" s="20" t="n">
        <f aca="false">R11/7</f>
        <v>17</v>
      </c>
      <c r="T11" s="20" t="n">
        <f aca="false">S11*12</f>
        <v>204</v>
      </c>
    </row>
    <row r="12" customFormat="false" ht="15" hidden="false" customHeight="false" outlineLevel="0" collapsed="false">
      <c r="A12" s="14" t="n">
        <v>2018</v>
      </c>
      <c r="B12" s="15" t="n">
        <v>2</v>
      </c>
      <c r="C12" s="16" t="s">
        <v>53</v>
      </c>
      <c r="D12" s="16" t="s">
        <v>54</v>
      </c>
      <c r="E12" s="17" t="s">
        <v>66</v>
      </c>
      <c r="F12" s="17" t="s">
        <v>67</v>
      </c>
      <c r="G12" s="17" t="s">
        <v>54</v>
      </c>
      <c r="H12" s="16" t="s">
        <v>68</v>
      </c>
      <c r="I12" s="14" t="s">
        <v>25</v>
      </c>
      <c r="J12" s="14" t="s">
        <v>26</v>
      </c>
      <c r="K12" s="14" t="s">
        <v>27</v>
      </c>
      <c r="L12" s="19" t="n">
        <v>43327</v>
      </c>
      <c r="M12" s="19" t="n">
        <v>43434</v>
      </c>
      <c r="N12" s="14" t="s">
        <v>69</v>
      </c>
      <c r="O12" s="19" t="n">
        <v>43434</v>
      </c>
      <c r="P12" s="14"/>
      <c r="Q12" s="14"/>
      <c r="R12" s="20" t="n">
        <f aca="false">M12-L12</f>
        <v>107</v>
      </c>
      <c r="S12" s="20" t="n">
        <f aca="false">R12/7</f>
        <v>15.2857142857143</v>
      </c>
      <c r="T12" s="20" t="n">
        <f aca="false">S12*12</f>
        <v>183.428571428571</v>
      </c>
    </row>
    <row r="13" customFormat="false" ht="15" hidden="false" customHeight="false" outlineLevel="0" collapsed="false">
      <c r="A13" s="14" t="n">
        <v>2018</v>
      </c>
      <c r="B13" s="15" t="n">
        <v>2</v>
      </c>
      <c r="C13" s="16" t="s">
        <v>29</v>
      </c>
      <c r="D13" s="16" t="s">
        <v>70</v>
      </c>
      <c r="E13" s="17" t="s">
        <v>71</v>
      </c>
      <c r="F13" s="17" t="s">
        <v>72</v>
      </c>
      <c r="G13" s="17" t="s">
        <v>54</v>
      </c>
      <c r="H13" s="16" t="s">
        <v>73</v>
      </c>
      <c r="I13" s="15" t="s">
        <v>25</v>
      </c>
      <c r="J13" s="15" t="s">
        <v>26</v>
      </c>
      <c r="K13" s="15" t="s">
        <v>27</v>
      </c>
      <c r="L13" s="19" t="n">
        <v>43327</v>
      </c>
      <c r="M13" s="19" t="n">
        <v>43446</v>
      </c>
      <c r="N13" s="15" t="s">
        <v>28</v>
      </c>
      <c r="O13" s="14"/>
      <c r="P13" s="14" t="s">
        <v>27</v>
      </c>
      <c r="Q13" s="14"/>
      <c r="R13" s="20" t="n">
        <f aca="false">M13-L13</f>
        <v>119</v>
      </c>
      <c r="S13" s="20" t="n">
        <f aca="false">R13/7</f>
        <v>17</v>
      </c>
      <c r="T13" s="20" t="n">
        <f aca="false">S13*12</f>
        <v>204</v>
      </c>
    </row>
    <row r="14" customFormat="false" ht="15" hidden="false" customHeight="false" outlineLevel="0" collapsed="false">
      <c r="A14" s="14" t="n">
        <v>2018</v>
      </c>
      <c r="B14" s="15" t="n">
        <v>2</v>
      </c>
      <c r="C14" s="16" t="s">
        <v>29</v>
      </c>
      <c r="D14" s="16" t="s">
        <v>74</v>
      </c>
      <c r="E14" s="17" t="s">
        <v>75</v>
      </c>
      <c r="F14" s="17" t="s">
        <v>72</v>
      </c>
      <c r="G14" s="17" t="s">
        <v>43</v>
      </c>
      <c r="H14" s="16" t="s">
        <v>73</v>
      </c>
      <c r="I14" s="15" t="s">
        <v>25</v>
      </c>
      <c r="J14" s="15" t="s">
        <v>26</v>
      </c>
      <c r="K14" s="15" t="s">
        <v>27</v>
      </c>
      <c r="L14" s="19" t="n">
        <v>43327</v>
      </c>
      <c r="M14" s="19" t="n">
        <v>43446</v>
      </c>
      <c r="N14" s="15" t="s">
        <v>28</v>
      </c>
      <c r="O14" s="14"/>
      <c r="P14" s="14" t="s">
        <v>27</v>
      </c>
      <c r="Q14" s="14"/>
      <c r="R14" s="20" t="n">
        <f aca="false">M14-L14</f>
        <v>119</v>
      </c>
      <c r="S14" s="20" t="n">
        <f aca="false">R14/7</f>
        <v>17</v>
      </c>
      <c r="T14" s="20" t="n">
        <f aca="false">S14*12</f>
        <v>204</v>
      </c>
    </row>
    <row r="15" customFormat="false" ht="15" hidden="false" customHeight="false" outlineLevel="0" collapsed="false">
      <c r="A15" s="21" t="n">
        <v>2018</v>
      </c>
      <c r="B15" s="22" t="n">
        <v>2</v>
      </c>
      <c r="C15" s="23" t="s">
        <v>53</v>
      </c>
      <c r="D15" s="23" t="s">
        <v>51</v>
      </c>
      <c r="E15" s="24" t="s">
        <v>76</v>
      </c>
      <c r="F15" s="24" t="s">
        <v>77</v>
      </c>
      <c r="G15" s="24" t="s">
        <v>51</v>
      </c>
      <c r="H15" s="23" t="s">
        <v>78</v>
      </c>
      <c r="I15" s="22" t="s">
        <v>25</v>
      </c>
      <c r="J15" s="22" t="s">
        <v>26</v>
      </c>
      <c r="K15" s="22" t="s">
        <v>27</v>
      </c>
      <c r="L15" s="25" t="n">
        <v>43327</v>
      </c>
      <c r="M15" s="25" t="n">
        <v>43446</v>
      </c>
      <c r="N15" s="15" t="s">
        <v>28</v>
      </c>
      <c r="O15" s="21"/>
      <c r="P15" s="21" t="s">
        <v>27</v>
      </c>
      <c r="Q15" s="21"/>
      <c r="R15" s="20" t="n">
        <f aca="false">M15-L15</f>
        <v>119</v>
      </c>
      <c r="S15" s="20" t="n">
        <f aca="false">R15/7</f>
        <v>17</v>
      </c>
      <c r="T15" s="20" t="n">
        <f aca="false">S15*12</f>
        <v>204</v>
      </c>
    </row>
    <row r="16" s="27" customFormat="true" ht="15" hidden="false" customHeight="false" outlineLevel="0" collapsed="false">
      <c r="A16" s="14" t="n">
        <v>2018</v>
      </c>
      <c r="B16" s="15" t="n">
        <v>2</v>
      </c>
      <c r="C16" s="16" t="s">
        <v>79</v>
      </c>
      <c r="D16" s="14" t="s">
        <v>80</v>
      </c>
      <c r="E16" s="2" t="s">
        <v>81</v>
      </c>
      <c r="F16" s="17" t="s">
        <v>82</v>
      </c>
      <c r="G16" s="17" t="s">
        <v>80</v>
      </c>
      <c r="H16" s="16" t="s">
        <v>83</v>
      </c>
      <c r="I16" s="15" t="s">
        <v>25</v>
      </c>
      <c r="J16" s="15" t="s">
        <v>26</v>
      </c>
      <c r="K16" s="15" t="s">
        <v>27</v>
      </c>
      <c r="L16" s="19" t="n">
        <v>43327</v>
      </c>
      <c r="M16" s="19" t="n">
        <v>43446</v>
      </c>
      <c r="N16" s="15" t="s">
        <v>28</v>
      </c>
      <c r="O16" s="14"/>
      <c r="P16" s="14" t="s">
        <v>27</v>
      </c>
      <c r="Q16" s="14"/>
      <c r="R16" s="20" t="n">
        <f aca="false">M16-L16</f>
        <v>119</v>
      </c>
      <c r="S16" s="20" t="n">
        <f aca="false">R16/7</f>
        <v>17</v>
      </c>
      <c r="T16" s="20" t="n">
        <f aca="false">S16*12</f>
        <v>204</v>
      </c>
      <c r="AMG16" s="0"/>
      <c r="AMH16" s="0"/>
      <c r="AMI16" s="0"/>
      <c r="AMJ16" s="0"/>
    </row>
    <row r="17" customFormat="false" ht="15" hidden="false" customHeight="false" outlineLevel="0" collapsed="false">
      <c r="A17" s="14" t="n">
        <v>2018</v>
      </c>
      <c r="B17" s="15" t="n">
        <v>2</v>
      </c>
      <c r="C17" s="16" t="s">
        <v>79</v>
      </c>
      <c r="D17" s="16" t="s">
        <v>84</v>
      </c>
      <c r="E17" s="17" t="s">
        <v>85</v>
      </c>
      <c r="F17" s="17" t="s">
        <v>86</v>
      </c>
      <c r="G17" s="17" t="s">
        <v>84</v>
      </c>
      <c r="H17" s="16" t="s">
        <v>83</v>
      </c>
      <c r="I17" s="15" t="s">
        <v>25</v>
      </c>
      <c r="J17" s="15" t="s">
        <v>26</v>
      </c>
      <c r="K17" s="15" t="s">
        <v>27</v>
      </c>
      <c r="L17" s="19" t="n">
        <v>43327</v>
      </c>
      <c r="M17" s="19" t="n">
        <v>43446</v>
      </c>
      <c r="N17" s="15" t="s">
        <v>28</v>
      </c>
      <c r="O17" s="14"/>
      <c r="P17" s="14" t="s">
        <v>27</v>
      </c>
      <c r="Q17" s="14"/>
      <c r="R17" s="20" t="n">
        <f aca="false">M17-L17</f>
        <v>119</v>
      </c>
      <c r="S17" s="20" t="n">
        <f aca="false">R17/7</f>
        <v>17</v>
      </c>
      <c r="T17" s="20" t="n">
        <f aca="false">S17*12</f>
        <v>204</v>
      </c>
    </row>
    <row r="18" customFormat="false" ht="15" hidden="false" customHeight="false" outlineLevel="0" collapsed="false">
      <c r="A18" s="14" t="n">
        <v>2018</v>
      </c>
      <c r="B18" s="15" t="n">
        <v>2</v>
      </c>
      <c r="C18" s="16" t="s">
        <v>29</v>
      </c>
      <c r="D18" s="16" t="s">
        <v>30</v>
      </c>
      <c r="E18" s="28" t="s">
        <v>87</v>
      </c>
      <c r="F18" s="17" t="s">
        <v>88</v>
      </c>
      <c r="G18" s="17" t="s">
        <v>33</v>
      </c>
      <c r="H18" s="16" t="s">
        <v>89</v>
      </c>
      <c r="I18" s="15" t="s">
        <v>25</v>
      </c>
      <c r="J18" s="15" t="s">
        <v>26</v>
      </c>
      <c r="K18" s="15" t="s">
        <v>27</v>
      </c>
      <c r="L18" s="19" t="n">
        <v>43327</v>
      </c>
      <c r="M18" s="19" t="n">
        <v>43446</v>
      </c>
      <c r="N18" s="15" t="s">
        <v>28</v>
      </c>
      <c r="O18" s="14"/>
      <c r="P18" s="14" t="s">
        <v>27</v>
      </c>
      <c r="Q18" s="14"/>
      <c r="R18" s="20" t="n">
        <f aca="false">M18-L18</f>
        <v>119</v>
      </c>
      <c r="S18" s="20" t="n">
        <f aca="false">R18/7</f>
        <v>17</v>
      </c>
      <c r="T18" s="20" t="n">
        <f aca="false">S18*12</f>
        <v>204</v>
      </c>
    </row>
    <row r="19" customFormat="false" ht="15" hidden="false" customHeight="false" outlineLevel="0" collapsed="false">
      <c r="A19" s="14" t="n">
        <v>2018</v>
      </c>
      <c r="B19" s="15" t="n">
        <v>2</v>
      </c>
      <c r="C19" s="16" t="s">
        <v>29</v>
      </c>
      <c r="D19" s="16" t="s">
        <v>30</v>
      </c>
      <c r="E19" s="17" t="s">
        <v>90</v>
      </c>
      <c r="F19" s="17" t="s">
        <v>91</v>
      </c>
      <c r="G19" s="17" t="s">
        <v>54</v>
      </c>
      <c r="H19" s="16" t="s">
        <v>89</v>
      </c>
      <c r="I19" s="15" t="s">
        <v>25</v>
      </c>
      <c r="J19" s="15" t="s">
        <v>26</v>
      </c>
      <c r="K19" s="15" t="s">
        <v>27</v>
      </c>
      <c r="L19" s="19" t="n">
        <v>43327</v>
      </c>
      <c r="M19" s="19" t="n">
        <v>43446</v>
      </c>
      <c r="N19" s="15" t="s">
        <v>28</v>
      </c>
      <c r="O19" s="14"/>
      <c r="P19" s="14" t="s">
        <v>27</v>
      </c>
      <c r="Q19" s="14"/>
      <c r="R19" s="20" t="n">
        <f aca="false">M19-L19</f>
        <v>119</v>
      </c>
      <c r="S19" s="20" t="n">
        <f aca="false">R19/7</f>
        <v>17</v>
      </c>
      <c r="T19" s="20" t="n">
        <f aca="false">S19*12</f>
        <v>204</v>
      </c>
    </row>
    <row r="20" customFormat="false" ht="15" hidden="false" customHeight="false" outlineLevel="0" collapsed="false">
      <c r="A20" s="14" t="n">
        <v>2018</v>
      </c>
      <c r="B20" s="15" t="n">
        <v>2</v>
      </c>
      <c r="C20" s="16" t="s">
        <v>53</v>
      </c>
      <c r="D20" s="16" t="s">
        <v>45</v>
      </c>
      <c r="E20" s="17" t="s">
        <v>92</v>
      </c>
      <c r="F20" s="17" t="s">
        <v>93</v>
      </c>
      <c r="G20" s="17" t="s">
        <v>45</v>
      </c>
      <c r="H20" s="16" t="s">
        <v>94</v>
      </c>
      <c r="I20" s="15" t="s">
        <v>25</v>
      </c>
      <c r="J20" s="15" t="s">
        <v>26</v>
      </c>
      <c r="K20" s="15" t="s">
        <v>27</v>
      </c>
      <c r="L20" s="19" t="n">
        <v>43327</v>
      </c>
      <c r="M20" s="19" t="n">
        <v>43446</v>
      </c>
      <c r="N20" s="15" t="s">
        <v>28</v>
      </c>
      <c r="O20" s="14"/>
      <c r="P20" s="14" t="s">
        <v>27</v>
      </c>
      <c r="Q20" s="14"/>
      <c r="R20" s="20" t="n">
        <f aca="false">M20-L20</f>
        <v>119</v>
      </c>
      <c r="S20" s="20" t="n">
        <f aca="false">R20/7</f>
        <v>17</v>
      </c>
      <c r="T20" s="20" t="n">
        <f aca="false">S20*12</f>
        <v>204</v>
      </c>
    </row>
    <row r="21" customFormat="false" ht="15" hidden="false" customHeight="false" outlineLevel="0" collapsed="false">
      <c r="A21" s="14" t="n">
        <v>2018</v>
      </c>
      <c r="B21" s="15" t="n">
        <v>2</v>
      </c>
      <c r="C21" s="16" t="s">
        <v>20</v>
      </c>
      <c r="D21" s="16" t="s">
        <v>45</v>
      </c>
      <c r="E21" s="17" t="s">
        <v>95</v>
      </c>
      <c r="F21" s="17" t="s">
        <v>96</v>
      </c>
      <c r="G21" s="17" t="s">
        <v>21</v>
      </c>
      <c r="H21" s="16" t="s">
        <v>94</v>
      </c>
      <c r="I21" s="14" t="s">
        <v>25</v>
      </c>
      <c r="J21" s="14" t="s">
        <v>26</v>
      </c>
      <c r="K21" s="14" t="s">
        <v>27</v>
      </c>
      <c r="L21" s="19" t="n">
        <v>43327</v>
      </c>
      <c r="M21" s="19" t="n">
        <v>43364</v>
      </c>
      <c r="N21" s="14" t="s">
        <v>69</v>
      </c>
      <c r="O21" s="19" t="n">
        <v>43364</v>
      </c>
      <c r="P21" s="14"/>
      <c r="Q21" s="14"/>
      <c r="R21" s="20" t="n">
        <f aca="false">M21-L21</f>
        <v>37</v>
      </c>
      <c r="S21" s="20" t="n">
        <f aca="false">R21/7</f>
        <v>5.28571428571429</v>
      </c>
      <c r="T21" s="20" t="n">
        <f aca="false">S21*12</f>
        <v>63.4285714285714</v>
      </c>
    </row>
    <row r="22" customFormat="false" ht="15" hidden="false" customHeight="false" outlineLevel="0" collapsed="false">
      <c r="A22" s="17" t="n">
        <v>2018</v>
      </c>
      <c r="B22" s="29" t="n">
        <v>2</v>
      </c>
      <c r="C22" s="17" t="s">
        <v>53</v>
      </c>
      <c r="D22" s="17" t="s">
        <v>45</v>
      </c>
      <c r="E22" s="17" t="s">
        <v>97</v>
      </c>
      <c r="F22" s="17" t="s">
        <v>96</v>
      </c>
      <c r="G22" s="17" t="s">
        <v>21</v>
      </c>
      <c r="H22" s="16" t="s">
        <v>94</v>
      </c>
      <c r="I22" s="15" t="s">
        <v>25</v>
      </c>
      <c r="J22" s="15" t="s">
        <v>26</v>
      </c>
      <c r="K22" s="15" t="s">
        <v>27</v>
      </c>
      <c r="L22" s="30" t="n">
        <v>43365</v>
      </c>
      <c r="M22" s="19" t="n">
        <v>43446</v>
      </c>
      <c r="N22" s="15" t="s">
        <v>28</v>
      </c>
      <c r="O22" s="14"/>
      <c r="P22" s="14" t="s">
        <v>27</v>
      </c>
      <c r="Q22" s="14"/>
      <c r="R22" s="20" t="n">
        <f aca="false">M22-L22</f>
        <v>81</v>
      </c>
      <c r="S22" s="20" t="n">
        <f aca="false">R22/7</f>
        <v>11.5714285714286</v>
      </c>
      <c r="T22" s="20" t="n">
        <f aca="false">S22*12</f>
        <v>138.857142857143</v>
      </c>
    </row>
    <row r="23" customFormat="false" ht="15" hidden="false" customHeight="false" outlineLevel="0" collapsed="false">
      <c r="A23" s="14" t="n">
        <v>2018</v>
      </c>
      <c r="B23" s="15" t="n">
        <v>2</v>
      </c>
      <c r="C23" s="16" t="s">
        <v>61</v>
      </c>
      <c r="D23" s="16" t="s">
        <v>62</v>
      </c>
      <c r="E23" s="17" t="s">
        <v>98</v>
      </c>
      <c r="F23" s="17" t="s">
        <v>99</v>
      </c>
      <c r="G23" s="17" t="s">
        <v>62</v>
      </c>
      <c r="H23" s="16" t="s">
        <v>100</v>
      </c>
      <c r="I23" s="15" t="s">
        <v>25</v>
      </c>
      <c r="J23" s="15" t="s">
        <v>26</v>
      </c>
      <c r="K23" s="15" t="s">
        <v>27</v>
      </c>
      <c r="L23" s="19" t="n">
        <v>43327</v>
      </c>
      <c r="M23" s="19" t="n">
        <v>43446</v>
      </c>
      <c r="N23" s="15" t="s">
        <v>28</v>
      </c>
      <c r="O23" s="14"/>
      <c r="P23" s="14" t="s">
        <v>27</v>
      </c>
      <c r="Q23" s="14"/>
      <c r="R23" s="20" t="n">
        <f aca="false">M23-L23</f>
        <v>119</v>
      </c>
      <c r="S23" s="20" t="n">
        <f aca="false">R23/7</f>
        <v>17</v>
      </c>
      <c r="T23" s="20" t="n">
        <f aca="false">S23*12</f>
        <v>204</v>
      </c>
    </row>
    <row r="24" customFormat="false" ht="15" hidden="false" customHeight="false" outlineLevel="0" collapsed="false">
      <c r="A24" s="14" t="n">
        <v>2018</v>
      </c>
      <c r="B24" s="15" t="n">
        <v>2</v>
      </c>
      <c r="C24" s="16" t="s">
        <v>61</v>
      </c>
      <c r="D24" s="16" t="s">
        <v>62</v>
      </c>
      <c r="E24" s="17" t="s">
        <v>101</v>
      </c>
      <c r="F24" s="17" t="s">
        <v>102</v>
      </c>
      <c r="G24" s="17" t="s">
        <v>80</v>
      </c>
      <c r="H24" s="16" t="s">
        <v>103</v>
      </c>
      <c r="I24" s="15" t="s">
        <v>25</v>
      </c>
      <c r="J24" s="15" t="s">
        <v>26</v>
      </c>
      <c r="K24" s="15" t="s">
        <v>27</v>
      </c>
      <c r="L24" s="19" t="n">
        <v>43327</v>
      </c>
      <c r="M24" s="19" t="n">
        <v>43446</v>
      </c>
      <c r="N24" s="15" t="s">
        <v>28</v>
      </c>
      <c r="O24" s="14"/>
      <c r="P24" s="14" t="s">
        <v>27</v>
      </c>
      <c r="Q24" s="14"/>
      <c r="R24" s="20" t="n">
        <f aca="false">M24-L24</f>
        <v>119</v>
      </c>
      <c r="S24" s="20" t="n">
        <f aca="false">R24/7</f>
        <v>17</v>
      </c>
      <c r="T24" s="20" t="n">
        <f aca="false">S24*12</f>
        <v>204</v>
      </c>
    </row>
    <row r="25" customFormat="false" ht="15" hidden="false" customHeight="false" outlineLevel="0" collapsed="false">
      <c r="A25" s="14" t="n">
        <v>2018</v>
      </c>
      <c r="B25" s="15" t="n">
        <v>2</v>
      </c>
      <c r="C25" s="16" t="s">
        <v>61</v>
      </c>
      <c r="D25" s="16" t="s">
        <v>62</v>
      </c>
      <c r="E25" s="17" t="s">
        <v>104</v>
      </c>
      <c r="F25" s="17" t="s">
        <v>102</v>
      </c>
      <c r="G25" s="17" t="s">
        <v>84</v>
      </c>
      <c r="H25" s="16" t="s">
        <v>103</v>
      </c>
      <c r="I25" s="15" t="s">
        <v>25</v>
      </c>
      <c r="J25" s="15" t="s">
        <v>26</v>
      </c>
      <c r="K25" s="15" t="s">
        <v>27</v>
      </c>
      <c r="L25" s="19" t="n">
        <v>43327</v>
      </c>
      <c r="M25" s="19" t="n">
        <v>43446</v>
      </c>
      <c r="N25" s="15" t="s">
        <v>28</v>
      </c>
      <c r="O25" s="14"/>
      <c r="P25" s="14" t="s">
        <v>27</v>
      </c>
      <c r="Q25" s="14"/>
      <c r="R25" s="20" t="n">
        <f aca="false">M25-L25</f>
        <v>119</v>
      </c>
      <c r="S25" s="20" t="n">
        <f aca="false">R25/7</f>
        <v>17</v>
      </c>
      <c r="T25" s="20" t="n">
        <f aca="false">S25*12</f>
        <v>204</v>
      </c>
    </row>
    <row r="26" customFormat="false" ht="15" hidden="false" customHeight="false" outlineLevel="0" collapsed="false">
      <c r="A26" s="14" t="n">
        <v>2018</v>
      </c>
      <c r="B26" s="15" t="n">
        <v>2</v>
      </c>
      <c r="C26" s="16" t="s">
        <v>79</v>
      </c>
      <c r="D26" s="16" t="s">
        <v>84</v>
      </c>
      <c r="E26" s="31" t="s">
        <v>105</v>
      </c>
      <c r="F26" s="17" t="s">
        <v>106</v>
      </c>
      <c r="G26" s="17" t="s">
        <v>84</v>
      </c>
      <c r="H26" s="16" t="s">
        <v>107</v>
      </c>
      <c r="I26" s="15" t="s">
        <v>25</v>
      </c>
      <c r="J26" s="15" t="s">
        <v>26</v>
      </c>
      <c r="K26" s="15" t="s">
        <v>27</v>
      </c>
      <c r="L26" s="19" t="n">
        <v>43327</v>
      </c>
      <c r="M26" s="19" t="n">
        <v>43446</v>
      </c>
      <c r="N26" s="15" t="s">
        <v>28</v>
      </c>
      <c r="O26" s="14"/>
      <c r="P26" s="14" t="s">
        <v>27</v>
      </c>
      <c r="Q26" s="14"/>
      <c r="R26" s="20" t="n">
        <f aca="false">M26-L26</f>
        <v>119</v>
      </c>
      <c r="S26" s="20" t="n">
        <f aca="false">R26/7</f>
        <v>17</v>
      </c>
      <c r="T26" s="20" t="n">
        <f aca="false">S26*12</f>
        <v>204</v>
      </c>
    </row>
    <row r="27" customFormat="false" ht="15" hidden="false" customHeight="false" outlineLevel="0" collapsed="false">
      <c r="A27" s="14" t="n">
        <v>2018</v>
      </c>
      <c r="B27" s="15" t="n">
        <v>2</v>
      </c>
      <c r="C27" s="16" t="s">
        <v>35</v>
      </c>
      <c r="D27" s="16" t="s">
        <v>108</v>
      </c>
      <c r="E27" s="17" t="s">
        <v>109</v>
      </c>
      <c r="F27" s="17" t="s">
        <v>110</v>
      </c>
      <c r="G27" s="17" t="s">
        <v>108</v>
      </c>
      <c r="H27" s="16" t="s">
        <v>111</v>
      </c>
      <c r="I27" s="15" t="s">
        <v>25</v>
      </c>
      <c r="J27" s="15" t="s">
        <v>26</v>
      </c>
      <c r="K27" s="15" t="s">
        <v>27</v>
      </c>
      <c r="L27" s="19" t="n">
        <v>43327</v>
      </c>
      <c r="M27" s="19" t="n">
        <v>43446</v>
      </c>
      <c r="N27" s="15" t="s">
        <v>28</v>
      </c>
      <c r="O27" s="14"/>
      <c r="P27" s="14" t="s">
        <v>27</v>
      </c>
      <c r="Q27" s="14"/>
      <c r="R27" s="20" t="n">
        <f aca="false">M27-L27</f>
        <v>119</v>
      </c>
      <c r="S27" s="20" t="n">
        <f aca="false">R27/7</f>
        <v>17</v>
      </c>
      <c r="T27" s="20" t="n">
        <f aca="false">S27*12</f>
        <v>204</v>
      </c>
    </row>
    <row r="28" customFormat="false" ht="15" hidden="false" customHeight="false" outlineLevel="0" collapsed="false">
      <c r="A28" s="21" t="n">
        <v>2018</v>
      </c>
      <c r="B28" s="22" t="n">
        <v>2</v>
      </c>
      <c r="C28" s="23" t="s">
        <v>53</v>
      </c>
      <c r="D28" s="23" t="s">
        <v>51</v>
      </c>
      <c r="E28" s="24" t="s">
        <v>112</v>
      </c>
      <c r="F28" s="24" t="s">
        <v>113</v>
      </c>
      <c r="G28" s="24" t="s">
        <v>51</v>
      </c>
      <c r="H28" s="23" t="s">
        <v>114</v>
      </c>
      <c r="I28" s="22" t="s">
        <v>25</v>
      </c>
      <c r="J28" s="22" t="s">
        <v>26</v>
      </c>
      <c r="K28" s="22" t="s">
        <v>27</v>
      </c>
      <c r="L28" s="25" t="n">
        <v>43327</v>
      </c>
      <c r="M28" s="25" t="n">
        <v>43446</v>
      </c>
      <c r="N28" s="15" t="s">
        <v>28</v>
      </c>
      <c r="O28" s="21"/>
      <c r="P28" s="21" t="s">
        <v>27</v>
      </c>
      <c r="Q28" s="21"/>
      <c r="R28" s="20" t="n">
        <f aca="false">M28-L28</f>
        <v>119</v>
      </c>
      <c r="S28" s="20" t="n">
        <f aca="false">R28/7</f>
        <v>17</v>
      </c>
      <c r="T28" s="20" t="n">
        <f aca="false">S28*12</f>
        <v>204</v>
      </c>
    </row>
    <row r="29" customFormat="false" ht="15" hidden="false" customHeight="false" outlineLevel="0" collapsed="false">
      <c r="A29" s="14" t="n">
        <v>2018</v>
      </c>
      <c r="B29" s="15" t="n">
        <v>2</v>
      </c>
      <c r="C29" s="16" t="s">
        <v>115</v>
      </c>
      <c r="D29" s="16" t="s">
        <v>116</v>
      </c>
      <c r="E29" s="17" t="s">
        <v>117</v>
      </c>
      <c r="F29" s="17" t="s">
        <v>118</v>
      </c>
      <c r="G29" s="17" t="s">
        <v>116</v>
      </c>
      <c r="H29" s="16" t="s">
        <v>119</v>
      </c>
      <c r="I29" s="15" t="s">
        <v>25</v>
      </c>
      <c r="J29" s="15" t="s">
        <v>26</v>
      </c>
      <c r="K29" s="15" t="s">
        <v>27</v>
      </c>
      <c r="L29" s="19" t="n">
        <v>43327</v>
      </c>
      <c r="M29" s="19" t="n">
        <v>43446</v>
      </c>
      <c r="N29" s="15" t="s">
        <v>28</v>
      </c>
      <c r="O29" s="14"/>
      <c r="P29" s="14" t="s">
        <v>27</v>
      </c>
      <c r="Q29" s="14"/>
      <c r="R29" s="20" t="n">
        <f aca="false">M29-L29</f>
        <v>119</v>
      </c>
      <c r="S29" s="20" t="n">
        <f aca="false">R29/7</f>
        <v>17</v>
      </c>
      <c r="T29" s="20" t="n">
        <f aca="false">S29*12</f>
        <v>204</v>
      </c>
    </row>
    <row r="30" customFormat="false" ht="15" hidden="false" customHeight="false" outlineLevel="0" collapsed="false">
      <c r="A30" s="21" t="n">
        <v>2018</v>
      </c>
      <c r="B30" s="22" t="n">
        <v>2</v>
      </c>
      <c r="C30" s="23" t="s">
        <v>120</v>
      </c>
      <c r="D30" s="23" t="s">
        <v>121</v>
      </c>
      <c r="E30" s="24" t="s">
        <v>122</v>
      </c>
      <c r="F30" s="24" t="s">
        <v>123</v>
      </c>
      <c r="G30" s="24" t="s">
        <v>124</v>
      </c>
      <c r="H30" s="23" t="s">
        <v>125</v>
      </c>
      <c r="I30" s="22" t="s">
        <v>25</v>
      </c>
      <c r="J30" s="22" t="s">
        <v>26</v>
      </c>
      <c r="K30" s="22" t="s">
        <v>27</v>
      </c>
      <c r="L30" s="25" t="n">
        <v>43353</v>
      </c>
      <c r="M30" s="25" t="n">
        <v>43446</v>
      </c>
      <c r="N30" s="15" t="s">
        <v>28</v>
      </c>
      <c r="O30" s="21"/>
      <c r="P30" s="21"/>
      <c r="Q30" s="21"/>
      <c r="R30" s="26" t="n">
        <f aca="false">M30-L30</f>
        <v>93</v>
      </c>
      <c r="S30" s="26" t="n">
        <f aca="false">R30/7</f>
        <v>13.2857142857143</v>
      </c>
      <c r="T30" s="26" t="n">
        <f aca="false">S30*12</f>
        <v>159.428571428571</v>
      </c>
    </row>
    <row r="31" customFormat="false" ht="15" hidden="false" customHeight="false" outlineLevel="0" collapsed="false">
      <c r="A31" s="14" t="n">
        <v>2018</v>
      </c>
      <c r="B31" s="15" t="n">
        <v>2</v>
      </c>
      <c r="C31" s="16" t="s">
        <v>126</v>
      </c>
      <c r="D31" s="16" t="s">
        <v>127</v>
      </c>
      <c r="E31" s="17" t="s">
        <v>128</v>
      </c>
      <c r="F31" s="17" t="s">
        <v>129</v>
      </c>
      <c r="G31" s="17" t="s">
        <v>130</v>
      </c>
      <c r="H31" s="16" t="s">
        <v>131</v>
      </c>
      <c r="I31" s="15" t="s">
        <v>25</v>
      </c>
      <c r="J31" s="15" t="s">
        <v>26</v>
      </c>
      <c r="K31" s="15" t="s">
        <v>27</v>
      </c>
      <c r="L31" s="19" t="n">
        <v>43327</v>
      </c>
      <c r="M31" s="19" t="n">
        <v>43446</v>
      </c>
      <c r="N31" s="15" t="s">
        <v>28</v>
      </c>
      <c r="O31" s="14"/>
      <c r="P31" s="14" t="s">
        <v>27</v>
      </c>
      <c r="Q31" s="14"/>
      <c r="R31" s="20" t="n">
        <f aca="false">M31-L31</f>
        <v>119</v>
      </c>
      <c r="S31" s="20" t="n">
        <f aca="false">R31/7</f>
        <v>17</v>
      </c>
      <c r="T31" s="20" t="n">
        <f aca="false">S31*12</f>
        <v>204</v>
      </c>
    </row>
    <row r="32" customFormat="false" ht="15" hidden="false" customHeight="false" outlineLevel="0" collapsed="false">
      <c r="A32" s="14" t="n">
        <v>2018</v>
      </c>
      <c r="B32" s="15" t="n">
        <v>2</v>
      </c>
      <c r="C32" s="16" t="s">
        <v>29</v>
      </c>
      <c r="D32" s="16" t="s">
        <v>132</v>
      </c>
      <c r="E32" s="17" t="s">
        <v>133</v>
      </c>
      <c r="F32" s="17" t="s">
        <v>134</v>
      </c>
      <c r="G32" s="17" t="s">
        <v>132</v>
      </c>
      <c r="H32" s="16" t="s">
        <v>135</v>
      </c>
      <c r="I32" s="15" t="s">
        <v>25</v>
      </c>
      <c r="J32" s="15" t="s">
        <v>26</v>
      </c>
      <c r="K32" s="15" t="s">
        <v>27</v>
      </c>
      <c r="L32" s="19" t="n">
        <v>43327</v>
      </c>
      <c r="M32" s="19" t="n">
        <v>43446</v>
      </c>
      <c r="N32" s="15" t="s">
        <v>28</v>
      </c>
      <c r="O32" s="14"/>
      <c r="P32" s="14" t="s">
        <v>27</v>
      </c>
      <c r="Q32" s="14"/>
      <c r="R32" s="20" t="n">
        <f aca="false">M32-L32</f>
        <v>119</v>
      </c>
      <c r="S32" s="20" t="n">
        <f aca="false">R32/7</f>
        <v>17</v>
      </c>
      <c r="T32" s="20" t="n">
        <f aca="false">S32*12</f>
        <v>204</v>
      </c>
    </row>
    <row r="33" customFormat="false" ht="15" hidden="false" customHeight="false" outlineLevel="0" collapsed="false">
      <c r="A33" s="21" t="n">
        <v>2018</v>
      </c>
      <c r="B33" s="22" t="n">
        <v>2</v>
      </c>
      <c r="C33" s="23" t="s">
        <v>61</v>
      </c>
      <c r="D33" s="23" t="s">
        <v>62</v>
      </c>
      <c r="E33" s="24" t="s">
        <v>136</v>
      </c>
      <c r="F33" s="24" t="s">
        <v>137</v>
      </c>
      <c r="G33" s="24" t="s">
        <v>62</v>
      </c>
      <c r="H33" s="23" t="s">
        <v>138</v>
      </c>
      <c r="I33" s="22" t="s">
        <v>25</v>
      </c>
      <c r="J33" s="22" t="s">
        <v>26</v>
      </c>
      <c r="K33" s="22" t="s">
        <v>27</v>
      </c>
      <c r="L33" s="25" t="n">
        <v>43327</v>
      </c>
      <c r="M33" s="25" t="n">
        <v>43446</v>
      </c>
      <c r="N33" s="15" t="s">
        <v>28</v>
      </c>
      <c r="O33" s="21"/>
      <c r="P33" s="21" t="s">
        <v>27</v>
      </c>
      <c r="Q33" s="21"/>
      <c r="R33" s="20" t="n">
        <f aca="false">M33-L33</f>
        <v>119</v>
      </c>
      <c r="S33" s="20" t="n">
        <f aca="false">R33/7</f>
        <v>17</v>
      </c>
      <c r="T33" s="20" t="n">
        <f aca="false">S33*12</f>
        <v>204</v>
      </c>
    </row>
    <row r="34" customFormat="false" ht="15" hidden="false" customHeight="false" outlineLevel="0" collapsed="false">
      <c r="A34" s="14" t="n">
        <v>2018</v>
      </c>
      <c r="B34" s="15" t="n">
        <v>2</v>
      </c>
      <c r="C34" s="16" t="s">
        <v>126</v>
      </c>
      <c r="D34" s="16" t="s">
        <v>127</v>
      </c>
      <c r="E34" s="17" t="s">
        <v>139</v>
      </c>
      <c r="F34" s="17" t="s">
        <v>140</v>
      </c>
      <c r="G34" s="17" t="s">
        <v>127</v>
      </c>
      <c r="H34" s="16" t="s">
        <v>141</v>
      </c>
      <c r="I34" s="15" t="s">
        <v>25</v>
      </c>
      <c r="J34" s="15" t="s">
        <v>26</v>
      </c>
      <c r="K34" s="15" t="s">
        <v>27</v>
      </c>
      <c r="L34" s="19" t="n">
        <v>43327</v>
      </c>
      <c r="M34" s="19" t="n">
        <v>43446</v>
      </c>
      <c r="N34" s="15" t="s">
        <v>28</v>
      </c>
      <c r="O34" s="14"/>
      <c r="P34" s="14" t="s">
        <v>27</v>
      </c>
      <c r="Q34" s="14"/>
      <c r="R34" s="20" t="n">
        <f aca="false">M34-L34</f>
        <v>119</v>
      </c>
      <c r="S34" s="20" t="n">
        <f aca="false">R34/7</f>
        <v>17</v>
      </c>
      <c r="T34" s="20" t="n">
        <f aca="false">S34*12</f>
        <v>204</v>
      </c>
    </row>
    <row r="35" customFormat="false" ht="15" hidden="false" customHeight="false" outlineLevel="0" collapsed="false">
      <c r="A35" s="14" t="n">
        <v>2018</v>
      </c>
      <c r="B35" s="15" t="n">
        <v>2</v>
      </c>
      <c r="C35" s="16" t="s">
        <v>61</v>
      </c>
      <c r="D35" s="16" t="s">
        <v>62</v>
      </c>
      <c r="E35" s="17" t="s">
        <v>142</v>
      </c>
      <c r="F35" s="17" t="s">
        <v>143</v>
      </c>
      <c r="G35" s="17" t="s">
        <v>62</v>
      </c>
      <c r="H35" s="16" t="s">
        <v>144</v>
      </c>
      <c r="I35" s="15" t="s">
        <v>25</v>
      </c>
      <c r="J35" s="15" t="s">
        <v>26</v>
      </c>
      <c r="K35" s="15" t="s">
        <v>27</v>
      </c>
      <c r="L35" s="19" t="n">
        <v>43327</v>
      </c>
      <c r="M35" s="19" t="n">
        <v>43446</v>
      </c>
      <c r="N35" s="15" t="s">
        <v>28</v>
      </c>
      <c r="O35" s="14"/>
      <c r="P35" s="14"/>
      <c r="Q35" s="14"/>
      <c r="R35" s="20" t="n">
        <f aca="false">M35-L35</f>
        <v>119</v>
      </c>
      <c r="S35" s="20" t="n">
        <f aca="false">R35/7</f>
        <v>17</v>
      </c>
      <c r="T35" s="20" t="n">
        <f aca="false">S35*12</f>
        <v>204</v>
      </c>
    </row>
    <row r="36" s="32" customFormat="true" ht="15" hidden="false" customHeight="false" outlineLevel="0" collapsed="false">
      <c r="A36" s="14" t="n">
        <v>2018</v>
      </c>
      <c r="B36" s="15" t="n">
        <v>2</v>
      </c>
      <c r="C36" s="16" t="s">
        <v>29</v>
      </c>
      <c r="D36" s="16" t="s">
        <v>54</v>
      </c>
      <c r="E36" s="17" t="s">
        <v>145</v>
      </c>
      <c r="F36" s="17" t="s">
        <v>146</v>
      </c>
      <c r="G36" s="17" t="s">
        <v>132</v>
      </c>
      <c r="H36" s="16" t="s">
        <v>147</v>
      </c>
      <c r="I36" s="15" t="s">
        <v>25</v>
      </c>
      <c r="J36" s="15" t="s">
        <v>26</v>
      </c>
      <c r="K36" s="15" t="s">
        <v>27</v>
      </c>
      <c r="L36" s="19" t="n">
        <v>43327</v>
      </c>
      <c r="M36" s="19" t="n">
        <v>43446</v>
      </c>
      <c r="N36" s="15" t="s">
        <v>28</v>
      </c>
      <c r="O36" s="14"/>
      <c r="P36" s="14" t="s">
        <v>27</v>
      </c>
      <c r="Q36" s="14"/>
      <c r="R36" s="20" t="n">
        <f aca="false">M36-L36</f>
        <v>119</v>
      </c>
      <c r="S36" s="20" t="n">
        <f aca="false">R36/7</f>
        <v>17</v>
      </c>
      <c r="T36" s="20" t="n">
        <f aca="false">S36*12</f>
        <v>204</v>
      </c>
      <c r="AMG36" s="0"/>
      <c r="AMH36" s="0"/>
      <c r="AMI36" s="0"/>
      <c r="AMJ36" s="0"/>
    </row>
    <row r="37" s="2" customFormat="true" ht="15" hidden="false" customHeight="false" outlineLevel="0" collapsed="false">
      <c r="A37" s="14" t="n">
        <v>2018</v>
      </c>
      <c r="B37" s="15" t="n">
        <v>2</v>
      </c>
      <c r="C37" s="16" t="s">
        <v>29</v>
      </c>
      <c r="D37" s="16" t="s">
        <v>54</v>
      </c>
      <c r="E37" s="17" t="s">
        <v>148</v>
      </c>
      <c r="F37" s="17" t="s">
        <v>149</v>
      </c>
      <c r="G37" s="17" t="s">
        <v>74</v>
      </c>
      <c r="H37" s="16" t="s">
        <v>147</v>
      </c>
      <c r="I37" s="15" t="s">
        <v>25</v>
      </c>
      <c r="J37" s="15" t="s">
        <v>26</v>
      </c>
      <c r="K37" s="15" t="s">
        <v>27</v>
      </c>
      <c r="L37" s="19" t="n">
        <v>43327</v>
      </c>
      <c r="M37" s="19" t="n">
        <v>43446</v>
      </c>
      <c r="N37" s="15" t="s">
        <v>28</v>
      </c>
      <c r="O37" s="14"/>
      <c r="P37" s="14" t="s">
        <v>27</v>
      </c>
      <c r="Q37" s="14"/>
      <c r="R37" s="20" t="n">
        <f aca="false">M37-L37</f>
        <v>119</v>
      </c>
      <c r="S37" s="20" t="n">
        <f aca="false">R37/7</f>
        <v>17</v>
      </c>
      <c r="T37" s="20" t="n">
        <f aca="false">S37*12</f>
        <v>204</v>
      </c>
      <c r="AMG37" s="0"/>
      <c r="AMH37" s="0"/>
      <c r="AMI37" s="0"/>
      <c r="AMJ37" s="0"/>
    </row>
    <row r="38" customFormat="false" ht="15" hidden="false" customHeight="false" outlineLevel="0" collapsed="false">
      <c r="A38" s="14" t="n">
        <v>2018</v>
      </c>
      <c r="B38" s="15" t="n">
        <v>2</v>
      </c>
      <c r="C38" s="16" t="s">
        <v>53</v>
      </c>
      <c r="D38" s="16" t="s">
        <v>43</v>
      </c>
      <c r="E38" s="17" t="s">
        <v>150</v>
      </c>
      <c r="F38" s="17" t="s">
        <v>151</v>
      </c>
      <c r="G38" s="17" t="s">
        <v>43</v>
      </c>
      <c r="H38" s="16" t="s">
        <v>152</v>
      </c>
      <c r="I38" s="15" t="s">
        <v>25</v>
      </c>
      <c r="J38" s="15" t="s">
        <v>26</v>
      </c>
      <c r="K38" s="15" t="s">
        <v>27</v>
      </c>
      <c r="L38" s="19" t="n">
        <v>43327</v>
      </c>
      <c r="M38" s="19" t="n">
        <v>43446</v>
      </c>
      <c r="N38" s="15" t="s">
        <v>28</v>
      </c>
      <c r="O38" s="14"/>
      <c r="P38" s="14" t="s">
        <v>27</v>
      </c>
      <c r="Q38" s="14"/>
      <c r="R38" s="20" t="n">
        <f aca="false">M38-L38</f>
        <v>119</v>
      </c>
      <c r="S38" s="20" t="n">
        <f aca="false">R38/7</f>
        <v>17</v>
      </c>
      <c r="T38" s="20" t="n">
        <f aca="false">S38*12</f>
        <v>204</v>
      </c>
    </row>
    <row r="39" customFormat="false" ht="15" hidden="false" customHeight="false" outlineLevel="0" collapsed="false">
      <c r="A39" s="14" t="n">
        <v>2018</v>
      </c>
      <c r="B39" s="15" t="n">
        <v>2</v>
      </c>
      <c r="C39" s="16" t="s">
        <v>53</v>
      </c>
      <c r="D39" s="16" t="s">
        <v>45</v>
      </c>
      <c r="E39" s="17" t="s">
        <v>153</v>
      </c>
      <c r="F39" s="17" t="s">
        <v>154</v>
      </c>
      <c r="G39" s="17" t="s">
        <v>45</v>
      </c>
      <c r="H39" s="16" t="s">
        <v>152</v>
      </c>
      <c r="I39" s="15" t="s">
        <v>25</v>
      </c>
      <c r="J39" s="15" t="s">
        <v>26</v>
      </c>
      <c r="K39" s="15" t="s">
        <v>27</v>
      </c>
      <c r="L39" s="19" t="n">
        <v>43327</v>
      </c>
      <c r="M39" s="19" t="n">
        <v>43446</v>
      </c>
      <c r="N39" s="15" t="s">
        <v>28</v>
      </c>
      <c r="O39" s="14"/>
      <c r="P39" s="14" t="s">
        <v>27</v>
      </c>
      <c r="Q39" s="14"/>
      <c r="R39" s="20" t="n">
        <f aca="false">M39-L39</f>
        <v>119</v>
      </c>
      <c r="S39" s="20" t="n">
        <f aca="false">R39/7</f>
        <v>17</v>
      </c>
      <c r="T39" s="20" t="n">
        <f aca="false">S39*12</f>
        <v>204</v>
      </c>
    </row>
    <row r="40" customFormat="false" ht="15" hidden="false" customHeight="false" outlineLevel="0" collapsed="false">
      <c r="A40" s="14" t="n">
        <v>2018</v>
      </c>
      <c r="B40" s="15" t="n">
        <v>2</v>
      </c>
      <c r="C40" s="16" t="s">
        <v>115</v>
      </c>
      <c r="D40" s="16" t="s">
        <v>132</v>
      </c>
      <c r="E40" s="17" t="s">
        <v>155</v>
      </c>
      <c r="F40" s="17" t="s">
        <v>156</v>
      </c>
      <c r="G40" s="17" t="s">
        <v>132</v>
      </c>
      <c r="H40" s="16" t="s">
        <v>157</v>
      </c>
      <c r="I40" s="15" t="s">
        <v>25</v>
      </c>
      <c r="J40" s="15" t="s">
        <v>26</v>
      </c>
      <c r="K40" s="15" t="s">
        <v>27</v>
      </c>
      <c r="L40" s="19" t="n">
        <v>43327</v>
      </c>
      <c r="M40" s="19" t="n">
        <v>43446</v>
      </c>
      <c r="N40" s="15" t="s">
        <v>28</v>
      </c>
      <c r="O40" s="14"/>
      <c r="P40" s="14" t="s">
        <v>27</v>
      </c>
      <c r="Q40" s="14"/>
      <c r="R40" s="20" t="n">
        <f aca="false">M40-L40</f>
        <v>119</v>
      </c>
      <c r="S40" s="20" t="n">
        <f aca="false">R40/7</f>
        <v>17</v>
      </c>
      <c r="T40" s="20" t="n">
        <f aca="false">S40*12</f>
        <v>204</v>
      </c>
    </row>
    <row r="41" customFormat="false" ht="15" hidden="false" customHeight="false" outlineLevel="0" collapsed="false">
      <c r="A41" s="14" t="n">
        <v>2018</v>
      </c>
      <c r="B41" s="15" t="n">
        <v>2</v>
      </c>
      <c r="C41" s="16" t="s">
        <v>115</v>
      </c>
      <c r="D41" s="16" t="s">
        <v>132</v>
      </c>
      <c r="E41" s="17" t="s">
        <v>158</v>
      </c>
      <c r="F41" s="17" t="s">
        <v>159</v>
      </c>
      <c r="G41" s="17" t="s">
        <v>132</v>
      </c>
      <c r="H41" s="16" t="s">
        <v>157</v>
      </c>
      <c r="I41" s="15" t="s">
        <v>25</v>
      </c>
      <c r="J41" s="15" t="s">
        <v>26</v>
      </c>
      <c r="K41" s="15" t="s">
        <v>27</v>
      </c>
      <c r="L41" s="19" t="n">
        <v>43327</v>
      </c>
      <c r="M41" s="19" t="n">
        <v>43446</v>
      </c>
      <c r="N41" s="15" t="s">
        <v>28</v>
      </c>
      <c r="O41" s="14"/>
      <c r="P41" s="14" t="s">
        <v>27</v>
      </c>
      <c r="Q41" s="14"/>
      <c r="R41" s="20" t="n">
        <f aca="false">M41-L41</f>
        <v>119</v>
      </c>
      <c r="S41" s="20" t="n">
        <f aca="false">R41/7</f>
        <v>17</v>
      </c>
      <c r="T41" s="20" t="n">
        <f aca="false">S41*12</f>
        <v>204</v>
      </c>
    </row>
    <row r="42" customFormat="false" ht="15" hidden="false" customHeight="false" outlineLevel="0" collapsed="false">
      <c r="A42" s="14" t="n">
        <v>2018</v>
      </c>
      <c r="B42" s="15" t="n">
        <v>2</v>
      </c>
      <c r="C42" s="16" t="s">
        <v>61</v>
      </c>
      <c r="D42" s="16" t="s">
        <v>62</v>
      </c>
      <c r="E42" s="17" t="s">
        <v>160</v>
      </c>
      <c r="F42" s="17" t="s">
        <v>161</v>
      </c>
      <c r="G42" s="17" t="s">
        <v>62</v>
      </c>
      <c r="H42" s="16" t="s">
        <v>162</v>
      </c>
      <c r="I42" s="15" t="s">
        <v>25</v>
      </c>
      <c r="J42" s="15" t="s">
        <v>26</v>
      </c>
      <c r="K42" s="15" t="s">
        <v>27</v>
      </c>
      <c r="L42" s="19" t="n">
        <v>43327</v>
      </c>
      <c r="M42" s="19" t="n">
        <v>43446</v>
      </c>
      <c r="N42" s="15" t="s">
        <v>28</v>
      </c>
      <c r="O42" s="14"/>
      <c r="P42" s="14" t="s">
        <v>27</v>
      </c>
      <c r="Q42" s="14"/>
      <c r="R42" s="20" t="n">
        <f aca="false">M42-L42</f>
        <v>119</v>
      </c>
      <c r="S42" s="20" t="n">
        <f aca="false">R42/7</f>
        <v>17</v>
      </c>
      <c r="T42" s="20" t="n">
        <f aca="false">S42*12</f>
        <v>204</v>
      </c>
    </row>
    <row r="43" customFormat="false" ht="15" hidden="false" customHeight="false" outlineLevel="0" collapsed="false">
      <c r="A43" s="14" t="n">
        <v>2018</v>
      </c>
      <c r="B43" s="15" t="n">
        <v>2</v>
      </c>
      <c r="C43" s="16" t="s">
        <v>20</v>
      </c>
      <c r="D43" s="16" t="s">
        <v>21</v>
      </c>
      <c r="E43" s="17" t="s">
        <v>163</v>
      </c>
      <c r="F43" s="17" t="s">
        <v>164</v>
      </c>
      <c r="G43" s="17" t="s">
        <v>21</v>
      </c>
      <c r="H43" s="16" t="s">
        <v>165</v>
      </c>
      <c r="I43" s="15" t="s">
        <v>25</v>
      </c>
      <c r="J43" s="15" t="s">
        <v>26</v>
      </c>
      <c r="K43" s="15" t="s">
        <v>27</v>
      </c>
      <c r="L43" s="19" t="n">
        <v>43327</v>
      </c>
      <c r="M43" s="19" t="n">
        <v>43446</v>
      </c>
      <c r="N43" s="15" t="s">
        <v>28</v>
      </c>
      <c r="O43" s="14"/>
      <c r="P43" s="14" t="s">
        <v>27</v>
      </c>
      <c r="Q43" s="14"/>
      <c r="R43" s="20" t="n">
        <f aca="false">M43-L43</f>
        <v>119</v>
      </c>
      <c r="S43" s="20" t="n">
        <f aca="false">R43/7</f>
        <v>17</v>
      </c>
      <c r="T43" s="20" t="n">
        <f aca="false">S43*12</f>
        <v>204</v>
      </c>
    </row>
    <row r="44" customFormat="false" ht="15" hidden="false" customHeight="false" outlineLevel="0" collapsed="false">
      <c r="A44" s="14" t="n">
        <v>2018</v>
      </c>
      <c r="B44" s="15" t="n">
        <v>2</v>
      </c>
      <c r="C44" s="16" t="s">
        <v>53</v>
      </c>
      <c r="D44" s="16" t="s">
        <v>54</v>
      </c>
      <c r="E44" s="17" t="s">
        <v>166</v>
      </c>
      <c r="F44" s="17" t="s">
        <v>167</v>
      </c>
      <c r="G44" s="17" t="s">
        <v>54</v>
      </c>
      <c r="H44" s="16" t="s">
        <v>168</v>
      </c>
      <c r="I44" s="15" t="s">
        <v>25</v>
      </c>
      <c r="J44" s="15" t="s">
        <v>26</v>
      </c>
      <c r="K44" s="15" t="s">
        <v>27</v>
      </c>
      <c r="L44" s="19" t="n">
        <v>43327</v>
      </c>
      <c r="M44" s="19" t="n">
        <v>43446</v>
      </c>
      <c r="N44" s="15" t="s">
        <v>28</v>
      </c>
      <c r="O44" s="14"/>
      <c r="P44" s="14" t="s">
        <v>27</v>
      </c>
      <c r="Q44" s="14"/>
      <c r="R44" s="20" t="n">
        <f aca="false">M44-L44</f>
        <v>119</v>
      </c>
      <c r="S44" s="20" t="n">
        <f aca="false">R44/7</f>
        <v>17</v>
      </c>
      <c r="T44" s="20" t="n">
        <f aca="false">S44*12</f>
        <v>204</v>
      </c>
    </row>
    <row r="45" customFormat="false" ht="15" hidden="false" customHeight="false" outlineLevel="0" collapsed="false">
      <c r="A45" s="14" t="n">
        <v>2018</v>
      </c>
      <c r="B45" s="15" t="n">
        <v>2</v>
      </c>
      <c r="C45" s="16" t="s">
        <v>61</v>
      </c>
      <c r="D45" s="16" t="s">
        <v>62</v>
      </c>
      <c r="E45" s="17" t="s">
        <v>169</v>
      </c>
      <c r="F45" s="17" t="s">
        <v>170</v>
      </c>
      <c r="G45" s="17" t="s">
        <v>62</v>
      </c>
      <c r="H45" s="16" t="s">
        <v>171</v>
      </c>
      <c r="I45" s="15" t="s">
        <v>25</v>
      </c>
      <c r="J45" s="15" t="s">
        <v>26</v>
      </c>
      <c r="K45" s="15" t="s">
        <v>27</v>
      </c>
      <c r="L45" s="19" t="n">
        <v>43327</v>
      </c>
      <c r="M45" s="19" t="n">
        <v>43446</v>
      </c>
      <c r="N45" s="15" t="s">
        <v>28</v>
      </c>
      <c r="O45" s="14"/>
      <c r="P45" s="14" t="s">
        <v>27</v>
      </c>
      <c r="Q45" s="14"/>
      <c r="R45" s="20" t="n">
        <f aca="false">M45-L45</f>
        <v>119</v>
      </c>
      <c r="S45" s="20" t="n">
        <f aca="false">R45/7</f>
        <v>17</v>
      </c>
      <c r="T45" s="20" t="n">
        <f aca="false">S45*12</f>
        <v>204</v>
      </c>
    </row>
    <row r="46" customFormat="false" ht="15" hidden="false" customHeight="false" outlineLevel="0" collapsed="false">
      <c r="A46" s="14" t="n">
        <v>2018</v>
      </c>
      <c r="B46" s="15" t="n">
        <v>2</v>
      </c>
      <c r="C46" s="16" t="s">
        <v>115</v>
      </c>
      <c r="D46" s="16" t="s">
        <v>116</v>
      </c>
      <c r="E46" s="17" t="s">
        <v>172</v>
      </c>
      <c r="F46" s="17" t="s">
        <v>173</v>
      </c>
      <c r="G46" s="17" t="s">
        <v>116</v>
      </c>
      <c r="H46" s="16" t="s">
        <v>174</v>
      </c>
      <c r="I46" s="15" t="s">
        <v>25</v>
      </c>
      <c r="J46" s="15" t="s">
        <v>26</v>
      </c>
      <c r="K46" s="15" t="s">
        <v>27</v>
      </c>
      <c r="L46" s="19" t="n">
        <v>43327</v>
      </c>
      <c r="M46" s="19" t="n">
        <v>43446</v>
      </c>
      <c r="N46" s="15" t="s">
        <v>28</v>
      </c>
      <c r="O46" s="14"/>
      <c r="P46" s="14"/>
      <c r="Q46" s="14"/>
      <c r="R46" s="20" t="n">
        <f aca="false">M46-L46</f>
        <v>119</v>
      </c>
      <c r="S46" s="20" t="n">
        <f aca="false">R46/7</f>
        <v>17</v>
      </c>
      <c r="T46" s="20" t="n">
        <f aca="false">S46*12</f>
        <v>204</v>
      </c>
    </row>
    <row r="47" customFormat="false" ht="15" hidden="false" customHeight="false" outlineLevel="0" collapsed="false">
      <c r="A47" s="14" t="n">
        <v>2018</v>
      </c>
      <c r="B47" s="15" t="n">
        <v>2</v>
      </c>
      <c r="C47" s="16" t="s">
        <v>53</v>
      </c>
      <c r="D47" s="16" t="s">
        <v>40</v>
      </c>
      <c r="E47" s="17" t="s">
        <v>175</v>
      </c>
      <c r="F47" s="17" t="s">
        <v>176</v>
      </c>
      <c r="G47" s="17" t="s">
        <v>40</v>
      </c>
      <c r="H47" s="16" t="s">
        <v>177</v>
      </c>
      <c r="I47" s="14" t="s">
        <v>25</v>
      </c>
      <c r="J47" s="14" t="s">
        <v>26</v>
      </c>
      <c r="K47" s="14" t="s">
        <v>27</v>
      </c>
      <c r="L47" s="19" t="n">
        <v>43327</v>
      </c>
      <c r="M47" s="19" t="n">
        <v>43412</v>
      </c>
      <c r="N47" s="14" t="s">
        <v>69</v>
      </c>
      <c r="O47" s="19" t="n">
        <v>43412</v>
      </c>
      <c r="P47" s="14"/>
      <c r="Q47" s="14"/>
      <c r="R47" s="20" t="n">
        <f aca="false">M47-L47</f>
        <v>85</v>
      </c>
      <c r="S47" s="20" t="n">
        <f aca="false">R47/7</f>
        <v>12.1428571428571</v>
      </c>
      <c r="T47" s="20" t="n">
        <f aca="false">S47*12</f>
        <v>145.714285714286</v>
      </c>
    </row>
    <row r="48" customFormat="false" ht="15" hidden="false" customHeight="false" outlineLevel="0" collapsed="false">
      <c r="A48" s="17" t="n">
        <v>2018</v>
      </c>
      <c r="B48" s="29" t="n">
        <v>2</v>
      </c>
      <c r="C48" s="17" t="s">
        <v>53</v>
      </c>
      <c r="D48" s="2" t="s">
        <v>40</v>
      </c>
      <c r="E48" s="2" t="s">
        <v>178</v>
      </c>
      <c r="F48" s="17" t="s">
        <v>176</v>
      </c>
      <c r="G48" s="17" t="s">
        <v>40</v>
      </c>
      <c r="H48" s="16" t="s">
        <v>177</v>
      </c>
      <c r="I48" s="15" t="s">
        <v>25</v>
      </c>
      <c r="J48" s="15" t="s">
        <v>26</v>
      </c>
      <c r="K48" s="15" t="s">
        <v>27</v>
      </c>
      <c r="L48" s="30" t="n">
        <v>43413</v>
      </c>
      <c r="M48" s="19" t="n">
        <v>43446</v>
      </c>
      <c r="N48" s="15" t="s">
        <v>28</v>
      </c>
      <c r="O48" s="14"/>
      <c r="P48" s="14" t="s">
        <v>27</v>
      </c>
      <c r="Q48" s="14"/>
      <c r="R48" s="20" t="n">
        <f aca="false">M48-L48</f>
        <v>33</v>
      </c>
      <c r="S48" s="20" t="n">
        <f aca="false">R48/7</f>
        <v>4.71428571428571</v>
      </c>
      <c r="T48" s="20" t="n">
        <f aca="false">S48*12</f>
        <v>56.5714285714286</v>
      </c>
    </row>
    <row r="49" customFormat="false" ht="15" hidden="false" customHeight="false" outlineLevel="0" collapsed="false">
      <c r="A49" s="14" t="n">
        <v>2018</v>
      </c>
      <c r="B49" s="15" t="n">
        <v>2</v>
      </c>
      <c r="C49" s="16" t="s">
        <v>61</v>
      </c>
      <c r="D49" s="16" t="s">
        <v>62</v>
      </c>
      <c r="E49" s="17" t="s">
        <v>179</v>
      </c>
      <c r="F49" s="17" t="s">
        <v>180</v>
      </c>
      <c r="G49" s="17" t="s">
        <v>62</v>
      </c>
      <c r="H49" s="16" t="s">
        <v>181</v>
      </c>
      <c r="I49" s="15" t="s">
        <v>25</v>
      </c>
      <c r="J49" s="15" t="s">
        <v>26</v>
      </c>
      <c r="K49" s="15" t="s">
        <v>27</v>
      </c>
      <c r="L49" s="19" t="n">
        <v>43327</v>
      </c>
      <c r="M49" s="19" t="n">
        <v>43446</v>
      </c>
      <c r="N49" s="15" t="s">
        <v>28</v>
      </c>
      <c r="O49" s="14"/>
      <c r="P49" s="14" t="s">
        <v>27</v>
      </c>
      <c r="Q49" s="14"/>
      <c r="R49" s="20" t="n">
        <f aca="false">M49-L49</f>
        <v>119</v>
      </c>
      <c r="S49" s="20" t="n">
        <f aca="false">R49/7</f>
        <v>17</v>
      </c>
      <c r="T49" s="20" t="n">
        <f aca="false">S49*12</f>
        <v>204</v>
      </c>
    </row>
    <row r="50" customFormat="false" ht="15" hidden="false" customHeight="false" outlineLevel="0" collapsed="false">
      <c r="A50" s="14" t="n">
        <v>2018</v>
      </c>
      <c r="B50" s="15" t="n">
        <v>2</v>
      </c>
      <c r="C50" s="16" t="s">
        <v>120</v>
      </c>
      <c r="D50" s="16" t="s">
        <v>182</v>
      </c>
      <c r="E50" s="17" t="s">
        <v>183</v>
      </c>
      <c r="F50" s="17" t="s">
        <v>184</v>
      </c>
      <c r="G50" s="17" t="s">
        <v>182</v>
      </c>
      <c r="H50" s="16" t="s">
        <v>185</v>
      </c>
      <c r="I50" s="15" t="s">
        <v>25</v>
      </c>
      <c r="J50" s="15" t="s">
        <v>26</v>
      </c>
      <c r="K50" s="15" t="s">
        <v>27</v>
      </c>
      <c r="L50" s="19" t="n">
        <v>43327</v>
      </c>
      <c r="M50" s="19" t="n">
        <v>43446</v>
      </c>
      <c r="N50" s="15" t="s">
        <v>28</v>
      </c>
      <c r="O50" s="14"/>
      <c r="P50" s="14"/>
      <c r="Q50" s="14"/>
      <c r="R50" s="20" t="n">
        <f aca="false">M50-L50</f>
        <v>119</v>
      </c>
      <c r="S50" s="20" t="n">
        <f aca="false">R50/7</f>
        <v>17</v>
      </c>
      <c r="T50" s="20" t="n">
        <f aca="false">S50*12</f>
        <v>204</v>
      </c>
    </row>
    <row r="51" customFormat="false" ht="15" hidden="false" customHeight="false" outlineLevel="0" collapsed="false">
      <c r="A51" s="14" t="n">
        <v>2018</v>
      </c>
      <c r="B51" s="15" t="n">
        <v>2</v>
      </c>
      <c r="C51" s="16" t="s">
        <v>53</v>
      </c>
      <c r="D51" s="16" t="s">
        <v>54</v>
      </c>
      <c r="E51" s="17" t="s">
        <v>186</v>
      </c>
      <c r="F51" s="17" t="s">
        <v>187</v>
      </c>
      <c r="G51" s="17" t="s">
        <v>54</v>
      </c>
      <c r="H51" s="16" t="s">
        <v>188</v>
      </c>
      <c r="I51" s="15" t="s">
        <v>25</v>
      </c>
      <c r="J51" s="15" t="s">
        <v>26</v>
      </c>
      <c r="K51" s="15" t="s">
        <v>27</v>
      </c>
      <c r="L51" s="19" t="n">
        <v>43327</v>
      </c>
      <c r="M51" s="19" t="n">
        <v>43446</v>
      </c>
      <c r="N51" s="15" t="s">
        <v>28</v>
      </c>
      <c r="O51" s="14"/>
      <c r="P51" s="14" t="s">
        <v>27</v>
      </c>
      <c r="Q51" s="14"/>
      <c r="R51" s="20" t="n">
        <f aca="false">M51-L51</f>
        <v>119</v>
      </c>
      <c r="S51" s="20" t="n">
        <f aca="false">R51/7</f>
        <v>17</v>
      </c>
      <c r="T51" s="20" t="n">
        <f aca="false">S51*12</f>
        <v>204</v>
      </c>
    </row>
    <row r="52" customFormat="false" ht="15" hidden="false" customHeight="false" outlineLevel="0" collapsed="false">
      <c r="A52" s="14" t="n">
        <v>2018</v>
      </c>
      <c r="B52" s="15" t="n">
        <v>2</v>
      </c>
      <c r="C52" s="16" t="s">
        <v>35</v>
      </c>
      <c r="D52" s="16" t="s">
        <v>108</v>
      </c>
      <c r="E52" s="2" t="s">
        <v>189</v>
      </c>
      <c r="F52" s="17" t="s">
        <v>190</v>
      </c>
      <c r="G52" s="17" t="s">
        <v>108</v>
      </c>
      <c r="H52" s="16" t="s">
        <v>191</v>
      </c>
      <c r="I52" s="15" t="s">
        <v>25</v>
      </c>
      <c r="J52" s="15" t="s">
        <v>26</v>
      </c>
      <c r="K52" s="15" t="s">
        <v>27</v>
      </c>
      <c r="L52" s="19" t="n">
        <v>43353</v>
      </c>
      <c r="M52" s="19" t="n">
        <v>43446</v>
      </c>
      <c r="N52" s="15" t="s">
        <v>28</v>
      </c>
      <c r="O52" s="14"/>
      <c r="P52" s="14" t="s">
        <v>27</v>
      </c>
      <c r="Q52" s="14"/>
      <c r="R52" s="20" t="n">
        <f aca="false">M52-L52</f>
        <v>93</v>
      </c>
      <c r="S52" s="20" t="n">
        <f aca="false">R52/7</f>
        <v>13.2857142857143</v>
      </c>
      <c r="T52" s="20" t="n">
        <f aca="false">S52*12</f>
        <v>159.428571428571</v>
      </c>
    </row>
    <row r="53" customFormat="false" ht="15" hidden="false" customHeight="false" outlineLevel="0" collapsed="false">
      <c r="A53" s="14" t="n">
        <v>2018</v>
      </c>
      <c r="B53" s="15" t="n">
        <v>2</v>
      </c>
      <c r="C53" s="16" t="s">
        <v>53</v>
      </c>
      <c r="D53" s="16" t="s">
        <v>70</v>
      </c>
      <c r="E53" s="17" t="s">
        <v>192</v>
      </c>
      <c r="F53" s="17" t="s">
        <v>193</v>
      </c>
      <c r="G53" s="17" t="s">
        <v>45</v>
      </c>
      <c r="H53" s="16" t="s">
        <v>194</v>
      </c>
      <c r="I53" s="15" t="s">
        <v>25</v>
      </c>
      <c r="J53" s="15" t="s">
        <v>26</v>
      </c>
      <c r="K53" s="15" t="s">
        <v>27</v>
      </c>
      <c r="L53" s="19" t="n">
        <v>43327</v>
      </c>
      <c r="M53" s="19" t="n">
        <v>43446</v>
      </c>
      <c r="N53" s="15" t="s">
        <v>28</v>
      </c>
      <c r="O53" s="14"/>
      <c r="P53" s="14" t="s">
        <v>27</v>
      </c>
      <c r="Q53" s="14"/>
      <c r="R53" s="20" t="n">
        <f aca="false">M53-L53</f>
        <v>119</v>
      </c>
      <c r="S53" s="20" t="n">
        <f aca="false">R53/7</f>
        <v>17</v>
      </c>
      <c r="T53" s="20" t="n">
        <f aca="false">S53*12</f>
        <v>204</v>
      </c>
    </row>
    <row r="54" customFormat="false" ht="20.25" hidden="false" customHeight="true" outlineLevel="0" collapsed="false">
      <c r="A54" s="14" t="n">
        <v>2018</v>
      </c>
      <c r="B54" s="15" t="n">
        <v>2</v>
      </c>
      <c r="C54" s="16" t="s">
        <v>61</v>
      </c>
      <c r="D54" s="16" t="s">
        <v>195</v>
      </c>
      <c r="E54" s="33" t="s">
        <v>196</v>
      </c>
      <c r="F54" s="17" t="s">
        <v>197</v>
      </c>
      <c r="G54" s="17" t="s">
        <v>198</v>
      </c>
      <c r="H54" s="16" t="s">
        <v>199</v>
      </c>
      <c r="I54" s="15" t="s">
        <v>25</v>
      </c>
      <c r="J54" s="15" t="s">
        <v>26</v>
      </c>
      <c r="K54" s="15" t="s">
        <v>27</v>
      </c>
      <c r="L54" s="19" t="n">
        <v>43327</v>
      </c>
      <c r="M54" s="19" t="n">
        <v>43446</v>
      </c>
      <c r="N54" s="15" t="s">
        <v>28</v>
      </c>
      <c r="O54" s="14"/>
      <c r="P54" s="14" t="s">
        <v>27</v>
      </c>
      <c r="Q54" s="14"/>
      <c r="R54" s="20" t="n">
        <f aca="false">M54-L54</f>
        <v>119</v>
      </c>
      <c r="S54" s="20" t="n">
        <f aca="false">R54/7</f>
        <v>17</v>
      </c>
      <c r="T54" s="20" t="n">
        <f aca="false">S54*12</f>
        <v>204</v>
      </c>
    </row>
    <row r="55" customFormat="false" ht="15" hidden="false" customHeight="false" outlineLevel="0" collapsed="false">
      <c r="A55" s="14" t="n">
        <v>2018</v>
      </c>
      <c r="B55" s="15" t="n">
        <v>2</v>
      </c>
      <c r="C55" s="16" t="s">
        <v>79</v>
      </c>
      <c r="D55" s="16" t="s">
        <v>43</v>
      </c>
      <c r="E55" s="17" t="s">
        <v>200</v>
      </c>
      <c r="F55" s="17" t="s">
        <v>201</v>
      </c>
      <c r="G55" s="17" t="s">
        <v>43</v>
      </c>
      <c r="H55" s="16" t="s">
        <v>202</v>
      </c>
      <c r="I55" s="15" t="s">
        <v>25</v>
      </c>
      <c r="J55" s="15" t="s">
        <v>26</v>
      </c>
      <c r="K55" s="15" t="s">
        <v>27</v>
      </c>
      <c r="L55" s="19" t="n">
        <v>43327</v>
      </c>
      <c r="M55" s="19" t="n">
        <v>43446</v>
      </c>
      <c r="N55" s="15" t="s">
        <v>28</v>
      </c>
      <c r="O55" s="14"/>
      <c r="P55" s="14" t="s">
        <v>27</v>
      </c>
      <c r="Q55" s="14"/>
      <c r="R55" s="20" t="n">
        <f aca="false">M55-L55</f>
        <v>119</v>
      </c>
      <c r="S55" s="20" t="n">
        <f aca="false">R55/7</f>
        <v>17</v>
      </c>
      <c r="T55" s="20" t="n">
        <f aca="false">S55*12</f>
        <v>204</v>
      </c>
    </row>
    <row r="56" customFormat="false" ht="15" hidden="false" customHeight="false" outlineLevel="0" collapsed="false">
      <c r="A56" s="14" t="n">
        <v>2018</v>
      </c>
      <c r="B56" s="15" t="n">
        <v>2</v>
      </c>
      <c r="C56" s="16" t="s">
        <v>53</v>
      </c>
      <c r="D56" s="16" t="s">
        <v>43</v>
      </c>
      <c r="E56" s="17" t="s">
        <v>203</v>
      </c>
      <c r="F56" s="17" t="s">
        <v>204</v>
      </c>
      <c r="G56" s="17" t="s">
        <v>43</v>
      </c>
      <c r="H56" s="16" t="s">
        <v>202</v>
      </c>
      <c r="I56" s="15" t="s">
        <v>25</v>
      </c>
      <c r="J56" s="15" t="s">
        <v>26</v>
      </c>
      <c r="K56" s="15" t="s">
        <v>27</v>
      </c>
      <c r="L56" s="19" t="n">
        <v>43327</v>
      </c>
      <c r="M56" s="19" t="n">
        <v>43446</v>
      </c>
      <c r="N56" s="15" t="s">
        <v>28</v>
      </c>
      <c r="O56" s="14"/>
      <c r="P56" s="14"/>
      <c r="Q56" s="14"/>
      <c r="R56" s="20" t="n">
        <f aca="false">M56-L56</f>
        <v>119</v>
      </c>
      <c r="S56" s="20" t="n">
        <f aca="false">R56/7</f>
        <v>17</v>
      </c>
      <c r="T56" s="20" t="n">
        <f aca="false">S56*12</f>
        <v>204</v>
      </c>
    </row>
    <row r="57" customFormat="false" ht="18.75" hidden="false" customHeight="true" outlineLevel="0" collapsed="false">
      <c r="A57" s="14" t="n">
        <v>2018</v>
      </c>
      <c r="B57" s="15" t="n">
        <v>2</v>
      </c>
      <c r="C57" s="16" t="s">
        <v>53</v>
      </c>
      <c r="D57" s="16" t="s">
        <v>51</v>
      </c>
      <c r="E57" s="17" t="s">
        <v>205</v>
      </c>
      <c r="F57" s="17" t="s">
        <v>206</v>
      </c>
      <c r="G57" s="17" t="s">
        <v>51</v>
      </c>
      <c r="H57" s="16" t="s">
        <v>207</v>
      </c>
      <c r="I57" s="15" t="s">
        <v>25</v>
      </c>
      <c r="J57" s="15" t="s">
        <v>26</v>
      </c>
      <c r="K57" s="15" t="s">
        <v>27</v>
      </c>
      <c r="L57" s="19" t="n">
        <v>43327</v>
      </c>
      <c r="M57" s="19" t="n">
        <v>43446</v>
      </c>
      <c r="N57" s="15" t="s">
        <v>28</v>
      </c>
      <c r="O57" s="14"/>
      <c r="P57" s="14" t="s">
        <v>27</v>
      </c>
      <c r="Q57" s="14"/>
      <c r="R57" s="20" t="n">
        <f aca="false">M57-L57</f>
        <v>119</v>
      </c>
      <c r="S57" s="20" t="n">
        <f aca="false">R57/7</f>
        <v>17</v>
      </c>
      <c r="T57" s="20" t="n">
        <f aca="false">S57*12</f>
        <v>204</v>
      </c>
    </row>
    <row r="58" customFormat="false" ht="15" hidden="false" customHeight="false" outlineLevel="0" collapsed="false">
      <c r="A58" s="14" t="n">
        <v>2018</v>
      </c>
      <c r="B58" s="15" t="n">
        <v>2</v>
      </c>
      <c r="C58" s="16" t="s">
        <v>53</v>
      </c>
      <c r="D58" s="16" t="s">
        <v>70</v>
      </c>
      <c r="E58" s="17" t="s">
        <v>208</v>
      </c>
      <c r="F58" s="17" t="s">
        <v>209</v>
      </c>
      <c r="G58" s="17" t="s">
        <v>70</v>
      </c>
      <c r="H58" s="16" t="s">
        <v>210</v>
      </c>
      <c r="I58" s="15" t="s">
        <v>25</v>
      </c>
      <c r="J58" s="15" t="s">
        <v>26</v>
      </c>
      <c r="K58" s="15" t="s">
        <v>27</v>
      </c>
      <c r="L58" s="19" t="n">
        <v>43327</v>
      </c>
      <c r="M58" s="19" t="n">
        <v>43446</v>
      </c>
      <c r="N58" s="15" t="s">
        <v>28</v>
      </c>
      <c r="O58" s="14"/>
      <c r="P58" s="14" t="s">
        <v>27</v>
      </c>
      <c r="Q58" s="14"/>
      <c r="R58" s="20" t="n">
        <f aca="false">M58-L58</f>
        <v>119</v>
      </c>
      <c r="S58" s="20" t="n">
        <f aca="false">R58/7</f>
        <v>17</v>
      </c>
      <c r="T58" s="20" t="n">
        <f aca="false">S58*12</f>
        <v>204</v>
      </c>
    </row>
    <row r="59" customFormat="false" ht="15" hidden="false" customHeight="false" outlineLevel="0" collapsed="false">
      <c r="A59" s="14" t="n">
        <v>2018</v>
      </c>
      <c r="B59" s="15" t="n">
        <v>2</v>
      </c>
      <c r="C59" s="16" t="s">
        <v>53</v>
      </c>
      <c r="D59" s="16" t="s">
        <v>70</v>
      </c>
      <c r="E59" s="17" t="s">
        <v>211</v>
      </c>
      <c r="F59" s="17" t="s">
        <v>212</v>
      </c>
      <c r="G59" s="17" t="s">
        <v>70</v>
      </c>
      <c r="H59" s="16" t="s">
        <v>210</v>
      </c>
      <c r="I59" s="15" t="s">
        <v>25</v>
      </c>
      <c r="J59" s="15" t="s">
        <v>26</v>
      </c>
      <c r="K59" s="15" t="s">
        <v>27</v>
      </c>
      <c r="L59" s="19" t="n">
        <v>43327</v>
      </c>
      <c r="M59" s="19" t="n">
        <v>43446</v>
      </c>
      <c r="N59" s="15" t="s">
        <v>28</v>
      </c>
      <c r="O59" s="14"/>
      <c r="P59" s="14" t="s">
        <v>27</v>
      </c>
      <c r="Q59" s="14"/>
      <c r="R59" s="20" t="n">
        <f aca="false">M59-L59</f>
        <v>119</v>
      </c>
      <c r="S59" s="20" t="n">
        <f aca="false">R59/7</f>
        <v>17</v>
      </c>
      <c r="T59" s="20" t="n">
        <f aca="false">S59*12</f>
        <v>204</v>
      </c>
    </row>
    <row r="60" customFormat="false" ht="15" hidden="false" customHeight="false" outlineLevel="0" collapsed="false">
      <c r="A60" s="14" t="n">
        <v>2018</v>
      </c>
      <c r="B60" s="15" t="n">
        <v>2</v>
      </c>
      <c r="C60" s="16" t="s">
        <v>53</v>
      </c>
      <c r="D60" s="16" t="s">
        <v>70</v>
      </c>
      <c r="E60" s="17" t="s">
        <v>213</v>
      </c>
      <c r="F60" s="17" t="s">
        <v>214</v>
      </c>
      <c r="G60" s="17" t="s">
        <v>51</v>
      </c>
      <c r="H60" s="16" t="s">
        <v>215</v>
      </c>
      <c r="I60" s="15" t="s">
        <v>25</v>
      </c>
      <c r="J60" s="15" t="s">
        <v>26</v>
      </c>
      <c r="K60" s="15" t="s">
        <v>27</v>
      </c>
      <c r="L60" s="19" t="n">
        <v>43327</v>
      </c>
      <c r="M60" s="19" t="n">
        <v>43446</v>
      </c>
      <c r="N60" s="15" t="s">
        <v>28</v>
      </c>
      <c r="O60" s="14"/>
      <c r="P60" s="14" t="s">
        <v>27</v>
      </c>
      <c r="Q60" s="14"/>
      <c r="R60" s="20" t="n">
        <f aca="false">M60-L60</f>
        <v>119</v>
      </c>
      <c r="S60" s="20" t="n">
        <f aca="false">R60/7</f>
        <v>17</v>
      </c>
      <c r="T60" s="20" t="n">
        <f aca="false">S60*12</f>
        <v>204</v>
      </c>
    </row>
    <row r="61" s="27" customFormat="true" ht="15" hidden="false" customHeight="false" outlineLevel="0" collapsed="false">
      <c r="A61" s="14" t="n">
        <v>2018</v>
      </c>
      <c r="B61" s="15" t="n">
        <v>2</v>
      </c>
      <c r="C61" s="16" t="s">
        <v>20</v>
      </c>
      <c r="D61" s="16" t="s">
        <v>216</v>
      </c>
      <c r="E61" s="17" t="s">
        <v>217</v>
      </c>
      <c r="F61" s="17" t="s">
        <v>218</v>
      </c>
      <c r="G61" s="17" t="s">
        <v>216</v>
      </c>
      <c r="H61" s="16" t="s">
        <v>219</v>
      </c>
      <c r="I61" s="15" t="s">
        <v>25</v>
      </c>
      <c r="J61" s="15" t="s">
        <v>26</v>
      </c>
      <c r="K61" s="15" t="s">
        <v>27</v>
      </c>
      <c r="L61" s="19" t="n">
        <v>43327</v>
      </c>
      <c r="M61" s="19" t="n">
        <v>43446</v>
      </c>
      <c r="N61" s="15" t="s">
        <v>28</v>
      </c>
      <c r="O61" s="14"/>
      <c r="P61" s="14" t="s">
        <v>27</v>
      </c>
      <c r="Q61" s="14"/>
      <c r="R61" s="20" t="n">
        <f aca="false">M61-L61</f>
        <v>119</v>
      </c>
      <c r="S61" s="20" t="n">
        <f aca="false">R61/7</f>
        <v>17</v>
      </c>
      <c r="T61" s="20" t="n">
        <f aca="false">S61*12</f>
        <v>204</v>
      </c>
      <c r="AMG61" s="0"/>
      <c r="AMH61" s="0"/>
      <c r="AMI61" s="0"/>
      <c r="AMJ61" s="0"/>
    </row>
    <row r="62" customFormat="false" ht="15" hidden="false" customHeight="false" outlineLevel="0" collapsed="false">
      <c r="A62" s="21" t="n">
        <v>2018</v>
      </c>
      <c r="B62" s="22" t="n">
        <v>2</v>
      </c>
      <c r="C62" s="23" t="s">
        <v>29</v>
      </c>
      <c r="D62" s="23" t="s">
        <v>220</v>
      </c>
      <c r="E62" s="24" t="s">
        <v>221</v>
      </c>
      <c r="F62" s="24" t="s">
        <v>222</v>
      </c>
      <c r="G62" s="24" t="s">
        <v>33</v>
      </c>
      <c r="H62" s="23" t="s">
        <v>223</v>
      </c>
      <c r="I62" s="22" t="s">
        <v>25</v>
      </c>
      <c r="J62" s="22" t="s">
        <v>26</v>
      </c>
      <c r="K62" s="22" t="s">
        <v>27</v>
      </c>
      <c r="L62" s="25" t="n">
        <v>43327</v>
      </c>
      <c r="M62" s="25" t="n">
        <v>43446</v>
      </c>
      <c r="N62" s="15" t="s">
        <v>28</v>
      </c>
      <c r="O62" s="21"/>
      <c r="P62" s="21" t="s">
        <v>27</v>
      </c>
      <c r="Q62" s="21"/>
      <c r="R62" s="26" t="n">
        <f aca="false">M62-L62</f>
        <v>119</v>
      </c>
      <c r="S62" s="26" t="n">
        <f aca="false">R62/7</f>
        <v>17</v>
      </c>
      <c r="T62" s="26" t="n">
        <f aca="false">S62*12</f>
        <v>204</v>
      </c>
    </row>
    <row r="63" customFormat="false" ht="15" hidden="false" customHeight="false" outlineLevel="0" collapsed="false">
      <c r="A63" s="14" t="n">
        <v>2018</v>
      </c>
      <c r="B63" s="15" t="n">
        <v>2</v>
      </c>
      <c r="C63" s="16" t="s">
        <v>29</v>
      </c>
      <c r="D63" s="16" t="s">
        <v>47</v>
      </c>
      <c r="E63" s="17" t="s">
        <v>224</v>
      </c>
      <c r="F63" s="17" t="s">
        <v>225</v>
      </c>
      <c r="G63" s="17" t="s">
        <v>47</v>
      </c>
      <c r="H63" s="16" t="s">
        <v>226</v>
      </c>
      <c r="I63" s="15" t="s">
        <v>25</v>
      </c>
      <c r="J63" s="15" t="s">
        <v>26</v>
      </c>
      <c r="K63" s="15" t="s">
        <v>27</v>
      </c>
      <c r="L63" s="19" t="n">
        <v>43327</v>
      </c>
      <c r="M63" s="19" t="n">
        <v>43446</v>
      </c>
      <c r="N63" s="15" t="s">
        <v>28</v>
      </c>
      <c r="O63" s="14"/>
      <c r="P63" s="14" t="s">
        <v>27</v>
      </c>
      <c r="Q63" s="14"/>
      <c r="R63" s="20" t="n">
        <f aca="false">M63-L63</f>
        <v>119</v>
      </c>
      <c r="S63" s="20" t="n">
        <f aca="false">R63/7</f>
        <v>17</v>
      </c>
      <c r="T63" s="20" t="n">
        <f aca="false">S63*12</f>
        <v>204</v>
      </c>
    </row>
    <row r="64" s="34" customFormat="true" ht="15" hidden="false" customHeight="false" outlineLevel="0" collapsed="false">
      <c r="A64" s="14" t="n">
        <v>2018</v>
      </c>
      <c r="B64" s="15" t="n">
        <v>2</v>
      </c>
      <c r="C64" s="16" t="s">
        <v>20</v>
      </c>
      <c r="D64" s="16" t="s">
        <v>216</v>
      </c>
      <c r="E64" s="17" t="s">
        <v>227</v>
      </c>
      <c r="F64" s="17" t="s">
        <v>228</v>
      </c>
      <c r="G64" s="17" t="s">
        <v>21</v>
      </c>
      <c r="H64" s="16" t="s">
        <v>229</v>
      </c>
      <c r="I64" s="15" t="s">
        <v>25</v>
      </c>
      <c r="J64" s="15" t="s">
        <v>26</v>
      </c>
      <c r="K64" s="15" t="s">
        <v>27</v>
      </c>
      <c r="L64" s="19" t="n">
        <v>43374</v>
      </c>
      <c r="M64" s="19" t="n">
        <v>43446</v>
      </c>
      <c r="N64" s="15" t="s">
        <v>28</v>
      </c>
      <c r="O64" s="14"/>
      <c r="P64" s="14" t="s">
        <v>27</v>
      </c>
      <c r="Q64" s="14"/>
      <c r="R64" s="20" t="n">
        <f aca="false">M64-L64</f>
        <v>72</v>
      </c>
      <c r="S64" s="20" t="n">
        <f aca="false">R64/7</f>
        <v>10.2857142857143</v>
      </c>
      <c r="T64" s="20" t="n">
        <f aca="false">S64*12</f>
        <v>123.428571428571</v>
      </c>
      <c r="AMG64" s="0"/>
      <c r="AMH64" s="0"/>
      <c r="AMI64" s="0"/>
      <c r="AMJ64" s="0"/>
    </row>
    <row r="65" customFormat="false" ht="23.1" hidden="false" customHeight="true" outlineLevel="0" collapsed="false">
      <c r="A65" s="14" t="n">
        <v>2018</v>
      </c>
      <c r="B65" s="15" t="n">
        <v>2</v>
      </c>
      <c r="C65" s="16" t="s">
        <v>20</v>
      </c>
      <c r="D65" s="16" t="s">
        <v>216</v>
      </c>
      <c r="E65" s="17" t="s">
        <v>230</v>
      </c>
      <c r="F65" s="17" t="s">
        <v>231</v>
      </c>
      <c r="G65" s="17" t="s">
        <v>216</v>
      </c>
      <c r="H65" s="16" t="s">
        <v>232</v>
      </c>
      <c r="I65" s="15" t="s">
        <v>25</v>
      </c>
      <c r="J65" s="15" t="s">
        <v>26</v>
      </c>
      <c r="K65" s="15" t="s">
        <v>27</v>
      </c>
      <c r="L65" s="19" t="n">
        <v>43327</v>
      </c>
      <c r="M65" s="19" t="n">
        <v>43446</v>
      </c>
      <c r="N65" s="15" t="s">
        <v>28</v>
      </c>
      <c r="O65" s="14"/>
      <c r="P65" s="14" t="s">
        <v>27</v>
      </c>
      <c r="Q65" s="14"/>
      <c r="R65" s="20" t="n">
        <f aca="false">M65-L65</f>
        <v>119</v>
      </c>
      <c r="S65" s="20" t="n">
        <f aca="false">R65/7</f>
        <v>17</v>
      </c>
      <c r="T65" s="20" t="n">
        <f aca="false">S65*12</f>
        <v>204</v>
      </c>
    </row>
    <row r="66" customFormat="false" ht="15" hidden="false" customHeight="false" outlineLevel="0" collapsed="false">
      <c r="A66" s="14" t="n">
        <v>2018</v>
      </c>
      <c r="B66" s="15" t="n">
        <v>2</v>
      </c>
      <c r="C66" s="16" t="s">
        <v>53</v>
      </c>
      <c r="D66" s="16" t="s">
        <v>54</v>
      </c>
      <c r="E66" s="17" t="s">
        <v>233</v>
      </c>
      <c r="F66" s="17" t="s">
        <v>234</v>
      </c>
      <c r="G66" s="17" t="s">
        <v>54</v>
      </c>
      <c r="H66" s="16" t="s">
        <v>235</v>
      </c>
      <c r="I66" s="15" t="s">
        <v>25</v>
      </c>
      <c r="J66" s="15" t="s">
        <v>26</v>
      </c>
      <c r="K66" s="15" t="s">
        <v>27</v>
      </c>
      <c r="L66" s="19" t="n">
        <v>43327</v>
      </c>
      <c r="M66" s="19" t="n">
        <v>43446</v>
      </c>
      <c r="N66" s="15" t="s">
        <v>28</v>
      </c>
      <c r="O66" s="14"/>
      <c r="P66" s="14" t="s">
        <v>27</v>
      </c>
      <c r="Q66" s="14"/>
      <c r="R66" s="20" t="n">
        <f aca="false">M66-L66</f>
        <v>119</v>
      </c>
      <c r="S66" s="20" t="n">
        <f aca="false">R66/7</f>
        <v>17</v>
      </c>
      <c r="T66" s="20" t="n">
        <f aca="false">S66*12</f>
        <v>204</v>
      </c>
    </row>
    <row r="67" s="27" customFormat="true" ht="15" hidden="false" customHeight="false" outlineLevel="0" collapsed="false">
      <c r="A67" s="14" t="n">
        <v>2018</v>
      </c>
      <c r="B67" s="15" t="n">
        <v>2</v>
      </c>
      <c r="C67" s="16" t="s">
        <v>20</v>
      </c>
      <c r="D67" s="16" t="s">
        <v>21</v>
      </c>
      <c r="E67" s="17" t="s">
        <v>236</v>
      </c>
      <c r="F67" s="17" t="s">
        <v>237</v>
      </c>
      <c r="G67" s="17" t="s">
        <v>21</v>
      </c>
      <c r="H67" s="16" t="s">
        <v>238</v>
      </c>
      <c r="I67" s="15" t="s">
        <v>25</v>
      </c>
      <c r="J67" s="15" t="s">
        <v>26</v>
      </c>
      <c r="K67" s="15" t="s">
        <v>27</v>
      </c>
      <c r="L67" s="19" t="n">
        <v>43327</v>
      </c>
      <c r="M67" s="19" t="n">
        <v>43446</v>
      </c>
      <c r="N67" s="15" t="s">
        <v>28</v>
      </c>
      <c r="O67" s="14"/>
      <c r="P67" s="14"/>
      <c r="Q67" s="14"/>
      <c r="R67" s="20" t="n">
        <f aca="false">M67-L67</f>
        <v>119</v>
      </c>
      <c r="S67" s="20" t="n">
        <f aca="false">R67/7</f>
        <v>17</v>
      </c>
      <c r="T67" s="20" t="n">
        <f aca="false">S67*12</f>
        <v>204</v>
      </c>
      <c r="AMG67" s="0"/>
      <c r="AMH67" s="0"/>
      <c r="AMI67" s="0"/>
      <c r="AMJ67" s="0"/>
    </row>
    <row r="68" s="27" customFormat="true" ht="15" hidden="false" customHeight="false" outlineLevel="0" collapsed="false">
      <c r="A68" s="16" t="n">
        <v>2018</v>
      </c>
      <c r="B68" s="29" t="n">
        <v>2</v>
      </c>
      <c r="C68" s="16" t="s">
        <v>29</v>
      </c>
      <c r="D68" s="16" t="s">
        <v>33</v>
      </c>
      <c r="E68" s="16" t="s">
        <v>239</v>
      </c>
      <c r="F68" s="16" t="s">
        <v>240</v>
      </c>
      <c r="G68" s="17" t="s">
        <v>33</v>
      </c>
      <c r="H68" s="16" t="s">
        <v>241</v>
      </c>
      <c r="I68" s="15" t="s">
        <v>25</v>
      </c>
      <c r="J68" s="15" t="s">
        <v>26</v>
      </c>
      <c r="K68" s="15" t="s">
        <v>27</v>
      </c>
      <c r="L68" s="30" t="n">
        <v>43327</v>
      </c>
      <c r="M68" s="19" t="n">
        <v>43446</v>
      </c>
      <c r="N68" s="15" t="s">
        <v>28</v>
      </c>
      <c r="O68" s="14"/>
      <c r="P68" s="14" t="s">
        <v>27</v>
      </c>
      <c r="Q68" s="14" t="s">
        <v>242</v>
      </c>
      <c r="R68" s="20" t="n">
        <f aca="false">M68-L68</f>
        <v>119</v>
      </c>
      <c r="S68" s="20" t="n">
        <f aca="false">R68/7</f>
        <v>17</v>
      </c>
      <c r="T68" s="20" t="n">
        <f aca="false">S68*12</f>
        <v>204</v>
      </c>
      <c r="AMG68" s="0"/>
      <c r="AMH68" s="0"/>
      <c r="AMI68" s="0"/>
      <c r="AMJ68" s="0"/>
    </row>
    <row r="69" s="27" customFormat="true" ht="21" hidden="false" customHeight="true" outlineLevel="0" collapsed="false">
      <c r="A69" s="14" t="n">
        <v>2018</v>
      </c>
      <c r="B69" s="15" t="n">
        <v>2</v>
      </c>
      <c r="C69" s="16" t="s">
        <v>29</v>
      </c>
      <c r="D69" s="16" t="s">
        <v>47</v>
      </c>
      <c r="E69" s="17" t="s">
        <v>243</v>
      </c>
      <c r="F69" s="17" t="s">
        <v>244</v>
      </c>
      <c r="G69" s="17" t="s">
        <v>70</v>
      </c>
      <c r="H69" s="16" t="s">
        <v>245</v>
      </c>
      <c r="I69" s="15" t="s">
        <v>25</v>
      </c>
      <c r="J69" s="15" t="s">
        <v>26</v>
      </c>
      <c r="K69" s="15" t="s">
        <v>27</v>
      </c>
      <c r="L69" s="19" t="n">
        <v>43327</v>
      </c>
      <c r="M69" s="19" t="n">
        <v>43446</v>
      </c>
      <c r="N69" s="15" t="s">
        <v>28</v>
      </c>
      <c r="O69" s="14"/>
      <c r="P69" s="14" t="s">
        <v>27</v>
      </c>
      <c r="Q69" s="14"/>
      <c r="R69" s="20" t="n">
        <f aca="false">M69-L69</f>
        <v>119</v>
      </c>
      <c r="S69" s="20" t="n">
        <f aca="false">R69/7</f>
        <v>17</v>
      </c>
      <c r="T69" s="20" t="n">
        <f aca="false">S69*12</f>
        <v>204</v>
      </c>
      <c r="AMG69" s="0"/>
      <c r="AMH69" s="0"/>
      <c r="AMI69" s="0"/>
      <c r="AMJ69" s="0"/>
    </row>
    <row r="70" customFormat="false" ht="15" hidden="false" customHeight="false" outlineLevel="0" collapsed="false">
      <c r="A70" s="14" t="n">
        <v>2018</v>
      </c>
      <c r="B70" s="15" t="n">
        <v>2</v>
      </c>
      <c r="C70" s="16" t="s">
        <v>29</v>
      </c>
      <c r="D70" s="16" t="s">
        <v>47</v>
      </c>
      <c r="E70" s="35" t="s">
        <v>246</v>
      </c>
      <c r="F70" s="17" t="s">
        <v>247</v>
      </c>
      <c r="G70" s="17" t="s">
        <v>47</v>
      </c>
      <c r="H70" s="16" t="s">
        <v>245</v>
      </c>
      <c r="I70" s="15" t="s">
        <v>25</v>
      </c>
      <c r="J70" s="15" t="s">
        <v>26</v>
      </c>
      <c r="K70" s="15" t="s">
        <v>27</v>
      </c>
      <c r="L70" s="19" t="n">
        <v>43327</v>
      </c>
      <c r="M70" s="19" t="n">
        <v>43446</v>
      </c>
      <c r="N70" s="15" t="s">
        <v>28</v>
      </c>
      <c r="O70" s="14"/>
      <c r="P70" s="14" t="s">
        <v>27</v>
      </c>
      <c r="Q70" s="14"/>
      <c r="R70" s="20" t="n">
        <f aca="false">M70-L70</f>
        <v>119</v>
      </c>
      <c r="S70" s="20" t="n">
        <f aca="false">R70/7</f>
        <v>17</v>
      </c>
      <c r="T70" s="20" t="n">
        <f aca="false">S70*12</f>
        <v>204</v>
      </c>
    </row>
    <row r="71" s="34" customFormat="true" ht="15" hidden="false" customHeight="false" outlineLevel="0" collapsed="false">
      <c r="A71" s="14" t="n">
        <v>2018</v>
      </c>
      <c r="B71" s="15" t="n">
        <v>2</v>
      </c>
      <c r="C71" s="16" t="s">
        <v>79</v>
      </c>
      <c r="D71" s="2" t="s">
        <v>80</v>
      </c>
      <c r="E71" s="2" t="s">
        <v>248</v>
      </c>
      <c r="F71" s="17" t="s">
        <v>249</v>
      </c>
      <c r="G71" s="17" t="s">
        <v>80</v>
      </c>
      <c r="H71" s="16" t="s">
        <v>250</v>
      </c>
      <c r="I71" s="15" t="s">
        <v>25</v>
      </c>
      <c r="J71" s="15" t="s">
        <v>26</v>
      </c>
      <c r="K71" s="15" t="s">
        <v>27</v>
      </c>
      <c r="L71" s="19" t="n">
        <v>43327</v>
      </c>
      <c r="M71" s="19" t="n">
        <v>43446</v>
      </c>
      <c r="N71" s="15" t="s">
        <v>28</v>
      </c>
      <c r="O71" s="14"/>
      <c r="P71" s="14" t="s">
        <v>27</v>
      </c>
      <c r="Q71" s="14"/>
      <c r="R71" s="20" t="n">
        <f aca="false">M71-L71</f>
        <v>119</v>
      </c>
      <c r="S71" s="20" t="n">
        <f aca="false">R71/7</f>
        <v>17</v>
      </c>
      <c r="T71" s="20" t="n">
        <f aca="false">S71*12</f>
        <v>204</v>
      </c>
      <c r="AMG71" s="0"/>
      <c r="AMH71" s="0"/>
      <c r="AMI71" s="0"/>
      <c r="AMJ71" s="0"/>
    </row>
    <row r="72" customFormat="false" ht="15" hidden="false" customHeight="false" outlineLevel="0" collapsed="false">
      <c r="A72" s="14" t="n">
        <v>2018</v>
      </c>
      <c r="B72" s="15" t="n">
        <v>2</v>
      </c>
      <c r="C72" s="16" t="s">
        <v>53</v>
      </c>
      <c r="D72" s="16" t="s">
        <v>54</v>
      </c>
      <c r="E72" s="31" t="s">
        <v>251</v>
      </c>
      <c r="F72" s="17" t="s">
        <v>252</v>
      </c>
      <c r="G72" s="17" t="s">
        <v>54</v>
      </c>
      <c r="H72" s="16" t="s">
        <v>250</v>
      </c>
      <c r="I72" s="15" t="s">
        <v>25</v>
      </c>
      <c r="J72" s="15" t="s">
        <v>26</v>
      </c>
      <c r="K72" s="15" t="s">
        <v>27</v>
      </c>
      <c r="L72" s="19" t="n">
        <v>43327</v>
      </c>
      <c r="M72" s="19" t="n">
        <v>43446</v>
      </c>
      <c r="N72" s="15" t="s">
        <v>28</v>
      </c>
      <c r="O72" s="14"/>
      <c r="P72" s="14" t="s">
        <v>27</v>
      </c>
      <c r="Q72" s="14"/>
      <c r="R72" s="20" t="n">
        <f aca="false">M72-L72</f>
        <v>119</v>
      </c>
      <c r="S72" s="20" t="n">
        <f aca="false">R72/7</f>
        <v>17</v>
      </c>
      <c r="T72" s="20" t="n">
        <f aca="false">S72*12</f>
        <v>204</v>
      </c>
    </row>
    <row r="73" customFormat="false" ht="15" hidden="false" customHeight="false" outlineLevel="0" collapsed="false">
      <c r="A73" s="14" t="n">
        <v>2018</v>
      </c>
      <c r="B73" s="15" t="n">
        <v>2</v>
      </c>
      <c r="C73" s="16" t="s">
        <v>53</v>
      </c>
      <c r="D73" s="16" t="s">
        <v>40</v>
      </c>
      <c r="E73" s="17" t="s">
        <v>253</v>
      </c>
      <c r="F73" s="17" t="s">
        <v>254</v>
      </c>
      <c r="G73" s="17" t="s">
        <v>40</v>
      </c>
      <c r="H73" s="16" t="s">
        <v>255</v>
      </c>
      <c r="I73" s="15" t="s">
        <v>25</v>
      </c>
      <c r="J73" s="15" t="s">
        <v>26</v>
      </c>
      <c r="K73" s="15" t="s">
        <v>27</v>
      </c>
      <c r="L73" s="19" t="n">
        <v>43327</v>
      </c>
      <c r="M73" s="19" t="n">
        <v>43446</v>
      </c>
      <c r="N73" s="15" t="s">
        <v>28</v>
      </c>
      <c r="O73" s="14"/>
      <c r="P73" s="14" t="s">
        <v>27</v>
      </c>
      <c r="Q73" s="14"/>
      <c r="R73" s="20" t="n">
        <f aca="false">M73-L73</f>
        <v>119</v>
      </c>
      <c r="S73" s="20" t="n">
        <f aca="false">R73/7</f>
        <v>17</v>
      </c>
      <c r="T73" s="20" t="n">
        <f aca="false">S73*12</f>
        <v>204</v>
      </c>
    </row>
    <row r="74" customFormat="false" ht="15" hidden="false" customHeight="false" outlineLevel="0" collapsed="false">
      <c r="A74" s="14" t="n">
        <v>2018</v>
      </c>
      <c r="B74" s="15" t="n">
        <v>2</v>
      </c>
      <c r="C74" s="16" t="s">
        <v>29</v>
      </c>
      <c r="D74" s="16" t="s">
        <v>40</v>
      </c>
      <c r="E74" s="17" t="s">
        <v>256</v>
      </c>
      <c r="F74" s="17" t="s">
        <v>257</v>
      </c>
      <c r="G74" s="17" t="s">
        <v>51</v>
      </c>
      <c r="H74" s="16" t="s">
        <v>258</v>
      </c>
      <c r="I74" s="15" t="s">
        <v>25</v>
      </c>
      <c r="J74" s="15" t="s">
        <v>26</v>
      </c>
      <c r="K74" s="15" t="s">
        <v>27</v>
      </c>
      <c r="L74" s="19" t="n">
        <v>43327</v>
      </c>
      <c r="M74" s="19" t="n">
        <v>43446</v>
      </c>
      <c r="N74" s="15" t="s">
        <v>28</v>
      </c>
      <c r="O74" s="14"/>
      <c r="P74" s="14" t="s">
        <v>27</v>
      </c>
      <c r="Q74" s="14"/>
      <c r="R74" s="20" t="n">
        <f aca="false">M74-L74</f>
        <v>119</v>
      </c>
      <c r="S74" s="20" t="n">
        <f aca="false">R74/7</f>
        <v>17</v>
      </c>
      <c r="T74" s="20" t="n">
        <f aca="false">S74*12</f>
        <v>204</v>
      </c>
    </row>
    <row r="75" customFormat="false" ht="15" hidden="false" customHeight="false" outlineLevel="0" collapsed="false">
      <c r="A75" s="14" t="n">
        <v>2018</v>
      </c>
      <c r="B75" s="15" t="n">
        <v>2</v>
      </c>
      <c r="C75" s="16" t="s">
        <v>29</v>
      </c>
      <c r="D75" s="16" t="s">
        <v>74</v>
      </c>
      <c r="E75" s="35" t="s">
        <v>259</v>
      </c>
      <c r="F75" s="17" t="s">
        <v>72</v>
      </c>
      <c r="G75" s="17" t="s">
        <v>45</v>
      </c>
      <c r="H75" s="16" t="s">
        <v>258</v>
      </c>
      <c r="I75" s="15" t="s">
        <v>25</v>
      </c>
      <c r="J75" s="15" t="s">
        <v>26</v>
      </c>
      <c r="K75" s="15" t="s">
        <v>27</v>
      </c>
      <c r="L75" s="19" t="n">
        <v>43327</v>
      </c>
      <c r="M75" s="19" t="n">
        <v>43446</v>
      </c>
      <c r="N75" s="15" t="s">
        <v>28</v>
      </c>
      <c r="O75" s="14"/>
      <c r="P75" s="14" t="s">
        <v>27</v>
      </c>
      <c r="Q75" s="14"/>
      <c r="R75" s="20" t="n">
        <f aca="false">M75-L75</f>
        <v>119</v>
      </c>
      <c r="S75" s="20" t="n">
        <f aca="false">R75/7</f>
        <v>17</v>
      </c>
      <c r="T75" s="20" t="n">
        <f aca="false">S75*12</f>
        <v>204</v>
      </c>
    </row>
  </sheetData>
  <autoFilter ref="A1:T75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1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L1" activeCellId="0" sqref="L1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11.25"/>
    <col collapsed="false" customWidth="true" hidden="false" outlineLevel="0" max="2" min="2" style="1" width="11.25"/>
    <col collapsed="false" customWidth="true" hidden="false" outlineLevel="0" max="3" min="3" style="0" width="11.25"/>
    <col collapsed="false" customWidth="true" hidden="false" outlineLevel="0" max="4" min="4" style="0" width="29.87"/>
    <col collapsed="false" customWidth="true" hidden="false" outlineLevel="0" max="5" min="5" style="0" width="36.12"/>
    <col collapsed="false" customWidth="true" hidden="false" outlineLevel="0" max="6" min="6" style="0" width="46.96"/>
    <col collapsed="false" customWidth="true" hidden="false" outlineLevel="0" max="7" min="7" style="0" width="36.99"/>
    <col collapsed="false" customWidth="true" hidden="false" outlineLevel="0" max="8" min="8" style="0" width="49.51"/>
    <col collapsed="false" customWidth="true" hidden="false" outlineLevel="0" max="9" min="9" style="1" width="12.9"/>
    <col collapsed="false" customWidth="true" hidden="false" outlineLevel="0" max="10" min="10" style="1" width="16.39"/>
    <col collapsed="false" customWidth="true" hidden="false" outlineLevel="0" max="11" min="11" style="1" width="12.5"/>
    <col collapsed="false" customWidth="true" hidden="false" outlineLevel="0" max="12" min="12" style="36" width="15"/>
    <col collapsed="false" customWidth="true" hidden="false" outlineLevel="0" max="13" min="13" style="36" width="16.81"/>
    <col collapsed="false" customWidth="true" hidden="false" outlineLevel="0" max="14" min="14" style="0" width="19.45"/>
    <col collapsed="false" customWidth="true" hidden="false" outlineLevel="0" max="15" min="15" style="0" width="12.1"/>
    <col collapsed="false" customWidth="true" hidden="false" outlineLevel="0" max="16" min="16" style="0" width="14.72"/>
    <col collapsed="false" customWidth="true" hidden="false" outlineLevel="0" max="17" min="17" style="0" width="12.22"/>
    <col collapsed="false" customWidth="false" hidden="false" outlineLevel="0" max="20" min="19" style="37" width="8.67"/>
    <col collapsed="false" customWidth="true" hidden="false" outlineLevel="0" max="1024" min="1021" style="0" width="11.52"/>
  </cols>
  <sheetData>
    <row r="1" customFormat="false" ht="57.75" hidden="false" customHeight="true" outlineLevel="0" collapsed="false">
      <c r="A1" s="12" t="s">
        <v>0</v>
      </c>
      <c r="B1" s="9" t="s">
        <v>1</v>
      </c>
      <c r="C1" s="12" t="s">
        <v>2</v>
      </c>
      <c r="D1" s="12" t="s">
        <v>3</v>
      </c>
      <c r="E1" s="12" t="s">
        <v>260</v>
      </c>
      <c r="F1" s="12" t="s">
        <v>5</v>
      </c>
      <c r="G1" s="12" t="s">
        <v>261</v>
      </c>
      <c r="H1" s="12" t="s">
        <v>262</v>
      </c>
      <c r="I1" s="8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2" t="s">
        <v>13</v>
      </c>
      <c r="O1" s="11" t="s">
        <v>14</v>
      </c>
      <c r="P1" s="11" t="s">
        <v>15</v>
      </c>
      <c r="Q1" s="12" t="s">
        <v>16</v>
      </c>
      <c r="R1" s="12" t="s">
        <v>17</v>
      </c>
      <c r="S1" s="13" t="s">
        <v>18</v>
      </c>
      <c r="T1" s="13" t="s">
        <v>19</v>
      </c>
    </row>
    <row r="2" s="43" customFormat="true" ht="15.75" hidden="false" customHeight="true" outlineLevel="0" collapsed="false">
      <c r="A2" s="38" t="n">
        <v>2018</v>
      </c>
      <c r="B2" s="39" t="n">
        <v>2</v>
      </c>
      <c r="C2" s="38" t="s">
        <v>61</v>
      </c>
      <c r="D2" s="38" t="s">
        <v>62</v>
      </c>
      <c r="E2" s="38" t="s">
        <v>263</v>
      </c>
      <c r="F2" s="38" t="s">
        <v>264</v>
      </c>
      <c r="G2" s="38" t="s">
        <v>84</v>
      </c>
      <c r="H2" s="40" t="s">
        <v>265</v>
      </c>
      <c r="I2" s="39" t="s">
        <v>266</v>
      </c>
      <c r="J2" s="39" t="s">
        <v>26</v>
      </c>
      <c r="K2" s="39" t="s">
        <v>267</v>
      </c>
      <c r="L2" s="41" t="n">
        <v>43327</v>
      </c>
      <c r="M2" s="41" t="n">
        <v>43446</v>
      </c>
      <c r="N2" s="38" t="s">
        <v>28</v>
      </c>
      <c r="O2" s="38"/>
      <c r="P2" s="38" t="s">
        <v>27</v>
      </c>
      <c r="Q2" s="38"/>
      <c r="R2" s="38" t="n">
        <f aca="false">M2-L2</f>
        <v>119</v>
      </c>
      <c r="S2" s="42" t="n">
        <f aca="false">R2/7</f>
        <v>17</v>
      </c>
      <c r="T2" s="42" t="n">
        <f aca="false">12*S2</f>
        <v>204</v>
      </c>
      <c r="AMG2" s="0"/>
      <c r="AMH2" s="0"/>
      <c r="AMI2" s="0"/>
      <c r="AMJ2" s="0"/>
    </row>
    <row r="3" s="43" customFormat="true" ht="15" hidden="false" customHeight="true" outlineLevel="0" collapsed="false">
      <c r="A3" s="38" t="n">
        <v>2018</v>
      </c>
      <c r="B3" s="39" t="n">
        <v>2</v>
      </c>
      <c r="C3" s="38" t="s">
        <v>35</v>
      </c>
      <c r="D3" s="38" t="s">
        <v>36</v>
      </c>
      <c r="E3" s="38" t="s">
        <v>268</v>
      </c>
      <c r="F3" s="38" t="s">
        <v>38</v>
      </c>
      <c r="G3" s="38" t="s">
        <v>36</v>
      </c>
      <c r="H3" s="38" t="s">
        <v>39</v>
      </c>
      <c r="I3" s="39" t="s">
        <v>266</v>
      </c>
      <c r="J3" s="39" t="s">
        <v>26</v>
      </c>
      <c r="K3" s="39" t="s">
        <v>267</v>
      </c>
      <c r="L3" s="41" t="n">
        <v>43327</v>
      </c>
      <c r="M3" s="41" t="n">
        <v>43446</v>
      </c>
      <c r="N3" s="38" t="s">
        <v>28</v>
      </c>
      <c r="O3" s="38"/>
      <c r="P3" s="38" t="s">
        <v>27</v>
      </c>
      <c r="Q3" s="38"/>
      <c r="R3" s="38" t="n">
        <f aca="false">M3-L3</f>
        <v>119</v>
      </c>
      <c r="S3" s="42" t="n">
        <f aca="false">R3/7</f>
        <v>17</v>
      </c>
      <c r="T3" s="42" t="n">
        <f aca="false">12*S3</f>
        <v>204</v>
      </c>
      <c r="AMG3" s="0"/>
      <c r="AMH3" s="0"/>
      <c r="AMI3" s="0"/>
      <c r="AMJ3" s="0"/>
    </row>
    <row r="4" s="43" customFormat="true" ht="13.8" hidden="false" customHeight="false" outlineLevel="0" collapsed="false">
      <c r="A4" s="38" t="n">
        <v>2018</v>
      </c>
      <c r="B4" s="39" t="n">
        <v>2</v>
      </c>
      <c r="C4" s="38" t="s">
        <v>29</v>
      </c>
      <c r="D4" s="38" t="s">
        <v>51</v>
      </c>
      <c r="E4" s="38" t="s">
        <v>269</v>
      </c>
      <c r="F4" s="38" t="s">
        <v>42</v>
      </c>
      <c r="G4" s="38" t="s">
        <v>45</v>
      </c>
      <c r="H4" s="38" t="s">
        <v>44</v>
      </c>
      <c r="I4" s="39" t="s">
        <v>266</v>
      </c>
      <c r="J4" s="39" t="s">
        <v>26</v>
      </c>
      <c r="K4" s="39" t="s">
        <v>267</v>
      </c>
      <c r="L4" s="41" t="n">
        <v>43327</v>
      </c>
      <c r="M4" s="41" t="n">
        <v>43446</v>
      </c>
      <c r="N4" s="38" t="s">
        <v>28</v>
      </c>
      <c r="O4" s="38"/>
      <c r="P4" s="38" t="s">
        <v>27</v>
      </c>
      <c r="Q4" s="38"/>
      <c r="R4" s="38" t="n">
        <f aca="false">M4-L4</f>
        <v>119</v>
      </c>
      <c r="S4" s="42" t="n">
        <f aca="false">R4/7</f>
        <v>17</v>
      </c>
      <c r="T4" s="42" t="n">
        <f aca="false">12*S4</f>
        <v>204</v>
      </c>
      <c r="AMG4" s="0"/>
      <c r="AMH4" s="0"/>
      <c r="AMI4" s="0"/>
      <c r="AMJ4" s="0"/>
    </row>
    <row r="5" s="43" customFormat="true" ht="13.8" hidden="false" customHeight="false" outlineLevel="0" collapsed="false">
      <c r="A5" s="38" t="n">
        <v>2018</v>
      </c>
      <c r="B5" s="39" t="n">
        <v>2</v>
      </c>
      <c r="C5" s="44" t="s">
        <v>29</v>
      </c>
      <c r="D5" s="38" t="s">
        <v>70</v>
      </c>
      <c r="E5" s="38" t="s">
        <v>270</v>
      </c>
      <c r="F5" s="38" t="s">
        <v>42</v>
      </c>
      <c r="G5" s="38" t="s">
        <v>45</v>
      </c>
      <c r="H5" s="38" t="s">
        <v>44</v>
      </c>
      <c r="I5" s="39" t="s">
        <v>266</v>
      </c>
      <c r="J5" s="39" t="s">
        <v>26</v>
      </c>
      <c r="K5" s="39" t="s">
        <v>267</v>
      </c>
      <c r="L5" s="41" t="n">
        <v>43327</v>
      </c>
      <c r="M5" s="41" t="n">
        <v>43446</v>
      </c>
      <c r="N5" s="38" t="s">
        <v>28</v>
      </c>
      <c r="O5" s="38"/>
      <c r="P5" s="38" t="s">
        <v>27</v>
      </c>
      <c r="Q5" s="38"/>
      <c r="R5" s="38" t="n">
        <f aca="false">M5-L5</f>
        <v>119</v>
      </c>
      <c r="S5" s="42" t="n">
        <f aca="false">R5/7</f>
        <v>17</v>
      </c>
      <c r="T5" s="42" t="n">
        <f aca="false">12*S5</f>
        <v>204</v>
      </c>
      <c r="AMG5" s="0"/>
      <c r="AMH5" s="0"/>
      <c r="AMI5" s="0"/>
      <c r="AMJ5" s="0"/>
    </row>
    <row r="6" s="43" customFormat="true" ht="13.8" hidden="false" customHeight="false" outlineLevel="0" collapsed="false">
      <c r="A6" s="38" t="n">
        <v>2018</v>
      </c>
      <c r="B6" s="39" t="n">
        <v>2</v>
      </c>
      <c r="C6" s="38" t="s">
        <v>53</v>
      </c>
      <c r="D6" s="38" t="s">
        <v>54</v>
      </c>
      <c r="E6" s="38" t="s">
        <v>271</v>
      </c>
      <c r="F6" s="38" t="s">
        <v>272</v>
      </c>
      <c r="G6" s="38" t="s">
        <v>54</v>
      </c>
      <c r="H6" s="38" t="s">
        <v>57</v>
      </c>
      <c r="I6" s="39" t="s">
        <v>266</v>
      </c>
      <c r="J6" s="39" t="s">
        <v>26</v>
      </c>
      <c r="K6" s="39" t="s">
        <v>267</v>
      </c>
      <c r="L6" s="41" t="n">
        <v>43336</v>
      </c>
      <c r="M6" s="41" t="n">
        <v>43446</v>
      </c>
      <c r="N6" s="38" t="s">
        <v>28</v>
      </c>
      <c r="O6" s="38"/>
      <c r="P6" s="38" t="s">
        <v>27</v>
      </c>
      <c r="Q6" s="38"/>
      <c r="R6" s="38" t="n">
        <f aca="false">M6-L6</f>
        <v>110</v>
      </c>
      <c r="S6" s="42" t="n">
        <f aca="false">R6/7</f>
        <v>15.7142857142857</v>
      </c>
      <c r="T6" s="42" t="n">
        <f aca="false">12*S6</f>
        <v>188.571428571429</v>
      </c>
      <c r="AMG6" s="0"/>
      <c r="AMH6" s="0"/>
      <c r="AMI6" s="0"/>
      <c r="AMJ6" s="0"/>
    </row>
    <row r="7" s="43" customFormat="true" ht="13.8" hidden="false" customHeight="false" outlineLevel="0" collapsed="false">
      <c r="A7" s="38" t="n">
        <v>2018</v>
      </c>
      <c r="B7" s="39" t="n">
        <v>2</v>
      </c>
      <c r="C7" s="38" t="s">
        <v>61</v>
      </c>
      <c r="D7" s="38" t="s">
        <v>273</v>
      </c>
      <c r="E7" s="38" t="s">
        <v>274</v>
      </c>
      <c r="F7" s="38" t="s">
        <v>275</v>
      </c>
      <c r="G7" s="38" t="s">
        <v>84</v>
      </c>
      <c r="H7" s="38" t="s">
        <v>276</v>
      </c>
      <c r="I7" s="39" t="s">
        <v>266</v>
      </c>
      <c r="J7" s="39" t="s">
        <v>26</v>
      </c>
      <c r="K7" s="39" t="s">
        <v>267</v>
      </c>
      <c r="L7" s="41" t="n">
        <v>43327</v>
      </c>
      <c r="M7" s="41" t="n">
        <v>43446</v>
      </c>
      <c r="N7" s="38" t="s">
        <v>28</v>
      </c>
      <c r="O7" s="38"/>
      <c r="P7" s="38" t="s">
        <v>27</v>
      </c>
      <c r="Q7" s="38"/>
      <c r="R7" s="38" t="n">
        <f aca="false">M7-L7</f>
        <v>119</v>
      </c>
      <c r="S7" s="42" t="n">
        <f aca="false">R7/7</f>
        <v>17</v>
      </c>
      <c r="T7" s="42" t="n">
        <f aca="false">12*S7</f>
        <v>204</v>
      </c>
      <c r="AMG7" s="0"/>
      <c r="AMH7" s="0"/>
      <c r="AMI7" s="0"/>
      <c r="AMJ7" s="0"/>
    </row>
    <row r="8" s="43" customFormat="true" ht="15" hidden="false" customHeight="false" outlineLevel="0" collapsed="false">
      <c r="A8" s="14" t="n">
        <v>2018</v>
      </c>
      <c r="B8" s="15" t="n">
        <v>2</v>
      </c>
      <c r="C8" s="16" t="s">
        <v>53</v>
      </c>
      <c r="D8" s="16" t="s">
        <v>54</v>
      </c>
      <c r="E8" s="16" t="s">
        <v>66</v>
      </c>
      <c r="F8" s="16" t="s">
        <v>67</v>
      </c>
      <c r="G8" s="16" t="s">
        <v>54</v>
      </c>
      <c r="H8" s="16" t="s">
        <v>68</v>
      </c>
      <c r="I8" s="45" t="s">
        <v>25</v>
      </c>
      <c r="J8" s="45" t="s">
        <v>26</v>
      </c>
      <c r="K8" s="45" t="s">
        <v>267</v>
      </c>
      <c r="L8" s="46" t="n">
        <v>43435</v>
      </c>
      <c r="M8" s="46" t="n">
        <v>43464</v>
      </c>
      <c r="N8" s="38" t="s">
        <v>28</v>
      </c>
      <c r="O8" s="19"/>
      <c r="P8" s="19" t="s">
        <v>27</v>
      </c>
      <c r="Q8" s="14"/>
      <c r="R8" s="38" t="n">
        <f aca="false">M8-L8</f>
        <v>29</v>
      </c>
      <c r="S8" s="42" t="n">
        <f aca="false">R8/7</f>
        <v>4.14285714285714</v>
      </c>
      <c r="T8" s="42" t="n">
        <f aca="false">12*S8</f>
        <v>49.7142857142857</v>
      </c>
      <c r="AMG8" s="0"/>
      <c r="AMH8" s="0"/>
      <c r="AMI8" s="0"/>
      <c r="AMJ8" s="0"/>
    </row>
    <row r="9" s="43" customFormat="true" ht="13.8" hidden="false" customHeight="false" outlineLevel="0" collapsed="false">
      <c r="A9" s="38" t="n">
        <v>2018</v>
      </c>
      <c r="B9" s="39" t="n">
        <v>2</v>
      </c>
      <c r="C9" s="38" t="s">
        <v>53</v>
      </c>
      <c r="D9" s="38" t="s">
        <v>54</v>
      </c>
      <c r="E9" s="38" t="s">
        <v>277</v>
      </c>
      <c r="F9" s="38" t="s">
        <v>278</v>
      </c>
      <c r="G9" s="38" t="s">
        <v>54</v>
      </c>
      <c r="H9" s="38" t="s">
        <v>279</v>
      </c>
      <c r="I9" s="39" t="s">
        <v>266</v>
      </c>
      <c r="J9" s="39" t="s">
        <v>26</v>
      </c>
      <c r="K9" s="39" t="s">
        <v>267</v>
      </c>
      <c r="L9" s="41" t="n">
        <v>43327</v>
      </c>
      <c r="M9" s="41" t="n">
        <v>43446</v>
      </c>
      <c r="N9" s="38" t="s">
        <v>28</v>
      </c>
      <c r="O9" s="38"/>
      <c r="P9" s="38" t="s">
        <v>27</v>
      </c>
      <c r="Q9" s="38"/>
      <c r="R9" s="38" t="n">
        <f aca="false">M9-L9</f>
        <v>119</v>
      </c>
      <c r="S9" s="42" t="n">
        <f aca="false">R9/7</f>
        <v>17</v>
      </c>
      <c r="T9" s="42" t="n">
        <f aca="false">12*S9</f>
        <v>204</v>
      </c>
      <c r="AMG9" s="0"/>
      <c r="AMH9" s="0"/>
      <c r="AMI9" s="0"/>
      <c r="AMJ9" s="0"/>
    </row>
    <row r="10" s="43" customFormat="true" ht="13.8" hidden="false" customHeight="false" outlineLevel="0" collapsed="false">
      <c r="A10" s="38" t="n">
        <v>2018</v>
      </c>
      <c r="B10" s="39" t="n">
        <v>2</v>
      </c>
      <c r="C10" s="38" t="s">
        <v>53</v>
      </c>
      <c r="D10" s="38" t="s">
        <v>54</v>
      </c>
      <c r="E10" s="38" t="s">
        <v>280</v>
      </c>
      <c r="F10" s="38" t="s">
        <v>281</v>
      </c>
      <c r="G10" s="38" t="s">
        <v>54</v>
      </c>
      <c r="H10" s="38" t="s">
        <v>279</v>
      </c>
      <c r="I10" s="39" t="s">
        <v>266</v>
      </c>
      <c r="J10" s="39" t="s">
        <v>26</v>
      </c>
      <c r="K10" s="39" t="s">
        <v>267</v>
      </c>
      <c r="L10" s="41" t="n">
        <v>43332</v>
      </c>
      <c r="M10" s="41" t="n">
        <v>43446</v>
      </c>
      <c r="N10" s="38" t="s">
        <v>28</v>
      </c>
      <c r="O10" s="38"/>
      <c r="P10" s="38" t="s">
        <v>27</v>
      </c>
      <c r="Q10" s="38"/>
      <c r="R10" s="38" t="n">
        <f aca="false">M10-L10</f>
        <v>114</v>
      </c>
      <c r="S10" s="42" t="n">
        <f aca="false">R10/7</f>
        <v>16.2857142857143</v>
      </c>
      <c r="T10" s="42" t="n">
        <f aca="false">12*S10</f>
        <v>195.428571428571</v>
      </c>
      <c r="AMG10" s="0"/>
      <c r="AMH10" s="0"/>
      <c r="AMI10" s="0"/>
      <c r="AMJ10" s="0"/>
    </row>
    <row r="11" s="43" customFormat="true" ht="13.8" hidden="false" customHeight="false" outlineLevel="0" collapsed="false">
      <c r="A11" s="38" t="n">
        <v>2018</v>
      </c>
      <c r="B11" s="39" t="n">
        <v>2</v>
      </c>
      <c r="C11" s="38" t="s">
        <v>53</v>
      </c>
      <c r="D11" s="38" t="s">
        <v>54</v>
      </c>
      <c r="E11" s="38" t="s">
        <v>282</v>
      </c>
      <c r="F11" s="38" t="s">
        <v>278</v>
      </c>
      <c r="G11" s="38" t="s">
        <v>54</v>
      </c>
      <c r="H11" s="38" t="s">
        <v>279</v>
      </c>
      <c r="I11" s="39" t="s">
        <v>266</v>
      </c>
      <c r="J11" s="39" t="s">
        <v>26</v>
      </c>
      <c r="K11" s="39" t="s">
        <v>267</v>
      </c>
      <c r="L11" s="41" t="n">
        <v>43327</v>
      </c>
      <c r="M11" s="41" t="n">
        <v>43446</v>
      </c>
      <c r="N11" s="38" t="s">
        <v>28</v>
      </c>
      <c r="O11" s="38"/>
      <c r="P11" s="38" t="s">
        <v>27</v>
      </c>
      <c r="Q11" s="38"/>
      <c r="R11" s="38" t="n">
        <f aca="false">M11-L11</f>
        <v>119</v>
      </c>
      <c r="S11" s="42" t="n">
        <f aca="false">R11/7</f>
        <v>17</v>
      </c>
      <c r="T11" s="42" t="n">
        <f aca="false">12*S11</f>
        <v>204</v>
      </c>
      <c r="AMG11" s="0"/>
      <c r="AMH11" s="0"/>
      <c r="AMI11" s="0"/>
      <c r="AMJ11" s="0"/>
    </row>
    <row r="12" s="43" customFormat="true" ht="13.8" hidden="false" customHeight="false" outlineLevel="0" collapsed="false">
      <c r="A12" s="38" t="n">
        <v>2018</v>
      </c>
      <c r="B12" s="39" t="n">
        <v>2</v>
      </c>
      <c r="C12" s="38" t="s">
        <v>20</v>
      </c>
      <c r="D12" s="38" t="s">
        <v>216</v>
      </c>
      <c r="E12" s="38" t="s">
        <v>283</v>
      </c>
      <c r="F12" s="38" t="s">
        <v>284</v>
      </c>
      <c r="G12" s="38" t="s">
        <v>216</v>
      </c>
      <c r="H12" s="38" t="s">
        <v>285</v>
      </c>
      <c r="I12" s="39" t="s">
        <v>266</v>
      </c>
      <c r="J12" s="39" t="s">
        <v>26</v>
      </c>
      <c r="K12" s="39" t="s">
        <v>267</v>
      </c>
      <c r="L12" s="41" t="n">
        <v>43327</v>
      </c>
      <c r="M12" s="41" t="n">
        <v>43446</v>
      </c>
      <c r="N12" s="38" t="s">
        <v>28</v>
      </c>
      <c r="O12" s="38"/>
      <c r="P12" s="38" t="s">
        <v>27</v>
      </c>
      <c r="Q12" s="38"/>
      <c r="R12" s="38" t="n">
        <f aca="false">M12-L12</f>
        <v>119</v>
      </c>
      <c r="S12" s="42" t="n">
        <f aca="false">R12/7</f>
        <v>17</v>
      </c>
      <c r="T12" s="42" t="n">
        <f aca="false">12*S12</f>
        <v>204</v>
      </c>
      <c r="AMG12" s="0"/>
      <c r="AMH12" s="0"/>
      <c r="AMI12" s="0"/>
      <c r="AMJ12" s="0"/>
    </row>
    <row r="13" s="43" customFormat="true" ht="19.5" hidden="false" customHeight="true" outlineLevel="0" collapsed="false">
      <c r="A13" s="38" t="n">
        <v>2018</v>
      </c>
      <c r="B13" s="39" t="n">
        <v>2</v>
      </c>
      <c r="C13" s="38" t="s">
        <v>20</v>
      </c>
      <c r="D13" s="38" t="s">
        <v>216</v>
      </c>
      <c r="E13" s="38" t="s">
        <v>286</v>
      </c>
      <c r="F13" s="38" t="s">
        <v>284</v>
      </c>
      <c r="G13" s="38" t="s">
        <v>216</v>
      </c>
      <c r="H13" s="38" t="s">
        <v>285</v>
      </c>
      <c r="I13" s="39" t="s">
        <v>266</v>
      </c>
      <c r="J13" s="39" t="s">
        <v>26</v>
      </c>
      <c r="K13" s="39" t="s">
        <v>267</v>
      </c>
      <c r="L13" s="41" t="n">
        <v>43327</v>
      </c>
      <c r="M13" s="41" t="n">
        <v>43446</v>
      </c>
      <c r="N13" s="38" t="s">
        <v>28</v>
      </c>
      <c r="O13" s="38"/>
      <c r="P13" s="38" t="s">
        <v>27</v>
      </c>
      <c r="Q13" s="38"/>
      <c r="R13" s="38" t="n">
        <f aca="false">M13-L13</f>
        <v>119</v>
      </c>
      <c r="S13" s="42" t="n">
        <f aca="false">R13/7</f>
        <v>17</v>
      </c>
      <c r="T13" s="42" t="n">
        <f aca="false">12*S13</f>
        <v>204</v>
      </c>
      <c r="AMG13" s="0"/>
      <c r="AMH13" s="0"/>
      <c r="AMI13" s="0"/>
      <c r="AMJ13" s="0"/>
    </row>
    <row r="14" s="43" customFormat="true" ht="13.8" hidden="false" customHeight="false" outlineLevel="0" collapsed="false">
      <c r="A14" s="38" t="n">
        <v>2018</v>
      </c>
      <c r="B14" s="39" t="n">
        <v>2</v>
      </c>
      <c r="C14" s="38" t="s">
        <v>20</v>
      </c>
      <c r="D14" s="38" t="s">
        <v>216</v>
      </c>
      <c r="E14" s="38" t="s">
        <v>287</v>
      </c>
      <c r="F14" s="38" t="s">
        <v>284</v>
      </c>
      <c r="G14" s="38" t="s">
        <v>216</v>
      </c>
      <c r="H14" s="38" t="s">
        <v>285</v>
      </c>
      <c r="I14" s="39" t="s">
        <v>266</v>
      </c>
      <c r="J14" s="39" t="s">
        <v>26</v>
      </c>
      <c r="K14" s="39" t="s">
        <v>267</v>
      </c>
      <c r="L14" s="41" t="n">
        <v>43339</v>
      </c>
      <c r="M14" s="41" t="n">
        <v>43446</v>
      </c>
      <c r="N14" s="38" t="s">
        <v>28</v>
      </c>
      <c r="O14" s="38"/>
      <c r="P14" s="38" t="s">
        <v>27</v>
      </c>
      <c r="Q14" s="38"/>
      <c r="R14" s="38" t="n">
        <f aca="false">M14-L14</f>
        <v>107</v>
      </c>
      <c r="S14" s="42" t="n">
        <f aca="false">R14/7</f>
        <v>15.2857142857143</v>
      </c>
      <c r="T14" s="42" t="n">
        <f aca="false">12*S14</f>
        <v>183.428571428571</v>
      </c>
      <c r="AMG14" s="0"/>
      <c r="AMH14" s="0"/>
      <c r="AMI14" s="0"/>
      <c r="AMJ14" s="0"/>
    </row>
    <row r="15" s="43" customFormat="true" ht="13.8" hidden="false" customHeight="false" outlineLevel="0" collapsed="false">
      <c r="A15" s="38" t="n">
        <v>2018</v>
      </c>
      <c r="B15" s="39" t="n">
        <v>2</v>
      </c>
      <c r="C15" s="38" t="s">
        <v>20</v>
      </c>
      <c r="D15" s="38" t="s">
        <v>216</v>
      </c>
      <c r="E15" s="47" t="s">
        <v>288</v>
      </c>
      <c r="F15" s="38" t="s">
        <v>284</v>
      </c>
      <c r="G15" s="38" t="s">
        <v>216</v>
      </c>
      <c r="H15" s="38" t="s">
        <v>285</v>
      </c>
      <c r="I15" s="39" t="s">
        <v>266</v>
      </c>
      <c r="J15" s="39" t="s">
        <v>26</v>
      </c>
      <c r="K15" s="39" t="s">
        <v>267</v>
      </c>
      <c r="L15" s="41" t="n">
        <v>43327</v>
      </c>
      <c r="M15" s="41" t="n">
        <v>43446</v>
      </c>
      <c r="N15" s="38" t="s">
        <v>28</v>
      </c>
      <c r="O15" s="38"/>
      <c r="P15" s="38" t="s">
        <v>27</v>
      </c>
      <c r="Q15" s="38"/>
      <c r="R15" s="38" t="n">
        <f aca="false">M15-L15</f>
        <v>119</v>
      </c>
      <c r="S15" s="42" t="n">
        <f aca="false">R15/7</f>
        <v>17</v>
      </c>
      <c r="T15" s="42" t="n">
        <f aca="false">12*S15</f>
        <v>204</v>
      </c>
      <c r="AMG15" s="0"/>
      <c r="AMH15" s="0"/>
      <c r="AMI15" s="0"/>
      <c r="AMJ15" s="0"/>
    </row>
    <row r="16" s="43" customFormat="true" ht="13.8" hidden="false" customHeight="false" outlineLevel="0" collapsed="false">
      <c r="A16" s="38" t="n">
        <v>2018</v>
      </c>
      <c r="B16" s="39" t="n">
        <v>2</v>
      </c>
      <c r="C16" s="38" t="s">
        <v>20</v>
      </c>
      <c r="D16" s="38" t="s">
        <v>216</v>
      </c>
      <c r="E16" s="38" t="s">
        <v>289</v>
      </c>
      <c r="F16" s="38" t="s">
        <v>284</v>
      </c>
      <c r="G16" s="38" t="s">
        <v>216</v>
      </c>
      <c r="H16" s="38" t="s">
        <v>285</v>
      </c>
      <c r="I16" s="39" t="s">
        <v>266</v>
      </c>
      <c r="J16" s="39" t="s">
        <v>26</v>
      </c>
      <c r="K16" s="39" t="s">
        <v>267</v>
      </c>
      <c r="L16" s="41" t="n">
        <v>43327</v>
      </c>
      <c r="M16" s="41" t="n">
        <v>43446</v>
      </c>
      <c r="N16" s="38" t="s">
        <v>28</v>
      </c>
      <c r="O16" s="38"/>
      <c r="P16" s="38" t="s">
        <v>27</v>
      </c>
      <c r="Q16" s="38"/>
      <c r="R16" s="38" t="n">
        <f aca="false">M16-L16</f>
        <v>119</v>
      </c>
      <c r="S16" s="42" t="n">
        <f aca="false">R16/7</f>
        <v>17</v>
      </c>
      <c r="T16" s="42" t="n">
        <f aca="false">12*S16</f>
        <v>204</v>
      </c>
      <c r="AMG16" s="0"/>
      <c r="AMH16" s="0"/>
      <c r="AMI16" s="0"/>
      <c r="AMJ16" s="0"/>
    </row>
    <row r="17" s="43" customFormat="true" ht="13.8" hidden="false" customHeight="false" outlineLevel="0" collapsed="false">
      <c r="A17" s="38" t="n">
        <v>2018</v>
      </c>
      <c r="B17" s="39" t="n">
        <v>2</v>
      </c>
      <c r="C17" s="38" t="s">
        <v>53</v>
      </c>
      <c r="D17" s="38" t="s">
        <v>51</v>
      </c>
      <c r="E17" s="38" t="s">
        <v>290</v>
      </c>
      <c r="F17" s="38" t="s">
        <v>291</v>
      </c>
      <c r="G17" s="38" t="s">
        <v>51</v>
      </c>
      <c r="H17" s="38" t="s">
        <v>78</v>
      </c>
      <c r="I17" s="39" t="s">
        <v>266</v>
      </c>
      <c r="J17" s="39" t="s">
        <v>26</v>
      </c>
      <c r="K17" s="39" t="s">
        <v>267</v>
      </c>
      <c r="L17" s="41" t="n">
        <v>43341</v>
      </c>
      <c r="M17" s="41" t="n">
        <v>43446</v>
      </c>
      <c r="N17" s="38" t="s">
        <v>28</v>
      </c>
      <c r="O17" s="38"/>
      <c r="P17" s="38" t="s">
        <v>27</v>
      </c>
      <c r="Q17" s="38"/>
      <c r="R17" s="38" t="n">
        <f aca="false">M17-L17</f>
        <v>105</v>
      </c>
      <c r="S17" s="42" t="n">
        <f aca="false">R17/7</f>
        <v>15</v>
      </c>
      <c r="T17" s="42" t="n">
        <f aca="false">12*S17</f>
        <v>180</v>
      </c>
      <c r="AMG17" s="0"/>
      <c r="AMH17" s="0"/>
      <c r="AMI17" s="0"/>
      <c r="AMJ17" s="0"/>
    </row>
    <row r="18" s="43" customFormat="true" ht="13.8" hidden="false" customHeight="false" outlineLevel="0" collapsed="false">
      <c r="A18" s="38" t="n">
        <v>2018</v>
      </c>
      <c r="B18" s="39" t="n">
        <v>2</v>
      </c>
      <c r="C18" s="38" t="s">
        <v>20</v>
      </c>
      <c r="D18" s="38" t="s">
        <v>216</v>
      </c>
      <c r="E18" s="38" t="s">
        <v>292</v>
      </c>
      <c r="F18" s="38" t="s">
        <v>293</v>
      </c>
      <c r="G18" s="38" t="s">
        <v>216</v>
      </c>
      <c r="H18" s="38" t="s">
        <v>294</v>
      </c>
      <c r="I18" s="39" t="s">
        <v>266</v>
      </c>
      <c r="J18" s="39" t="s">
        <v>26</v>
      </c>
      <c r="K18" s="39" t="s">
        <v>267</v>
      </c>
      <c r="L18" s="41" t="n">
        <v>43349</v>
      </c>
      <c r="M18" s="41" t="n">
        <v>43446</v>
      </c>
      <c r="N18" s="38" t="s">
        <v>28</v>
      </c>
      <c r="O18" s="38"/>
      <c r="P18" s="38" t="s">
        <v>27</v>
      </c>
      <c r="Q18" s="38"/>
      <c r="R18" s="38" t="n">
        <f aca="false">M18-L18</f>
        <v>97</v>
      </c>
      <c r="S18" s="42" t="n">
        <f aca="false">R18/7</f>
        <v>13.8571428571429</v>
      </c>
      <c r="T18" s="42" t="n">
        <f aca="false">12*S18</f>
        <v>166.285714285714</v>
      </c>
      <c r="AMG18" s="0"/>
      <c r="AMH18" s="0"/>
      <c r="AMI18" s="0"/>
      <c r="AMJ18" s="0"/>
    </row>
    <row r="19" s="43" customFormat="true" ht="13.8" hidden="false" customHeight="false" outlineLevel="0" collapsed="false">
      <c r="A19" s="38" t="n">
        <v>2018</v>
      </c>
      <c r="B19" s="39" t="n">
        <v>2</v>
      </c>
      <c r="C19" s="38" t="s">
        <v>20</v>
      </c>
      <c r="D19" s="38" t="s">
        <v>216</v>
      </c>
      <c r="E19" s="38" t="s">
        <v>295</v>
      </c>
      <c r="F19" s="38" t="s">
        <v>293</v>
      </c>
      <c r="G19" s="38" t="s">
        <v>216</v>
      </c>
      <c r="H19" s="38" t="s">
        <v>294</v>
      </c>
      <c r="I19" s="39" t="s">
        <v>266</v>
      </c>
      <c r="J19" s="39" t="s">
        <v>26</v>
      </c>
      <c r="K19" s="39" t="s">
        <v>267</v>
      </c>
      <c r="L19" s="41" t="n">
        <v>43349</v>
      </c>
      <c r="M19" s="41" t="n">
        <v>43446</v>
      </c>
      <c r="N19" s="38" t="s">
        <v>28</v>
      </c>
      <c r="O19" s="38"/>
      <c r="P19" s="38" t="s">
        <v>27</v>
      </c>
      <c r="Q19" s="38"/>
      <c r="R19" s="38" t="n">
        <f aca="false">M19-L19</f>
        <v>97</v>
      </c>
      <c r="S19" s="42" t="n">
        <f aca="false">R19/7</f>
        <v>13.8571428571429</v>
      </c>
      <c r="T19" s="42" t="n">
        <f aca="false">12*S19</f>
        <v>166.285714285714</v>
      </c>
      <c r="AMG19" s="0"/>
      <c r="AMH19" s="0"/>
      <c r="AMI19" s="0"/>
      <c r="AMJ19" s="0"/>
    </row>
    <row r="20" s="43" customFormat="true" ht="18" hidden="false" customHeight="true" outlineLevel="0" collapsed="false">
      <c r="A20" s="38" t="n">
        <v>2018</v>
      </c>
      <c r="B20" s="39" t="n">
        <v>2</v>
      </c>
      <c r="C20" s="38" t="s">
        <v>20</v>
      </c>
      <c r="D20" s="38" t="s">
        <v>216</v>
      </c>
      <c r="E20" s="38" t="s">
        <v>296</v>
      </c>
      <c r="F20" s="38" t="s">
        <v>293</v>
      </c>
      <c r="G20" s="38" t="s">
        <v>216</v>
      </c>
      <c r="H20" s="38" t="s">
        <v>294</v>
      </c>
      <c r="I20" s="39" t="s">
        <v>266</v>
      </c>
      <c r="J20" s="39" t="s">
        <v>26</v>
      </c>
      <c r="K20" s="39" t="s">
        <v>267</v>
      </c>
      <c r="L20" s="41" t="n">
        <v>43349</v>
      </c>
      <c r="M20" s="41" t="n">
        <v>43446</v>
      </c>
      <c r="N20" s="38" t="s">
        <v>28</v>
      </c>
      <c r="O20" s="38"/>
      <c r="P20" s="38" t="s">
        <v>27</v>
      </c>
      <c r="Q20" s="38"/>
      <c r="R20" s="38" t="n">
        <f aca="false">M20-L20</f>
        <v>97</v>
      </c>
      <c r="S20" s="42" t="n">
        <f aca="false">R20/7</f>
        <v>13.8571428571429</v>
      </c>
      <c r="T20" s="42" t="n">
        <f aca="false">12*S20</f>
        <v>166.285714285714</v>
      </c>
      <c r="AMG20" s="0"/>
      <c r="AMH20" s="0"/>
      <c r="AMI20" s="0"/>
      <c r="AMJ20" s="0"/>
    </row>
    <row r="21" s="43" customFormat="true" ht="13.8" hidden="false" customHeight="false" outlineLevel="0" collapsed="false">
      <c r="A21" s="38" t="n">
        <v>2018</v>
      </c>
      <c r="B21" s="39" t="n">
        <v>2</v>
      </c>
      <c r="C21" s="38" t="s">
        <v>20</v>
      </c>
      <c r="D21" s="38" t="s">
        <v>216</v>
      </c>
      <c r="E21" s="38" t="s">
        <v>297</v>
      </c>
      <c r="F21" s="38" t="s">
        <v>293</v>
      </c>
      <c r="G21" s="38" t="s">
        <v>216</v>
      </c>
      <c r="H21" s="38" t="s">
        <v>294</v>
      </c>
      <c r="I21" s="39" t="s">
        <v>266</v>
      </c>
      <c r="J21" s="39" t="s">
        <v>26</v>
      </c>
      <c r="K21" s="39" t="s">
        <v>267</v>
      </c>
      <c r="L21" s="41" t="n">
        <v>43349</v>
      </c>
      <c r="M21" s="41" t="n">
        <v>43446</v>
      </c>
      <c r="N21" s="38" t="s">
        <v>28</v>
      </c>
      <c r="O21" s="38"/>
      <c r="P21" s="38" t="s">
        <v>27</v>
      </c>
      <c r="Q21" s="38"/>
      <c r="R21" s="38" t="n">
        <f aca="false">M21-L21</f>
        <v>97</v>
      </c>
      <c r="S21" s="42" t="n">
        <f aca="false">R21/7</f>
        <v>13.8571428571429</v>
      </c>
      <c r="T21" s="42" t="n">
        <f aca="false">12*S21</f>
        <v>166.285714285714</v>
      </c>
      <c r="AMG21" s="0"/>
      <c r="AMH21" s="0"/>
      <c r="AMI21" s="0"/>
      <c r="AMJ21" s="0"/>
    </row>
    <row r="22" s="43" customFormat="true" ht="13.8" hidden="false" customHeight="false" outlineLevel="0" collapsed="false">
      <c r="A22" s="38" t="n">
        <v>2018</v>
      </c>
      <c r="B22" s="39" t="n">
        <v>2</v>
      </c>
      <c r="C22" s="38" t="s">
        <v>20</v>
      </c>
      <c r="D22" s="38" t="s">
        <v>216</v>
      </c>
      <c r="E22" s="38" t="s">
        <v>298</v>
      </c>
      <c r="F22" s="38" t="s">
        <v>293</v>
      </c>
      <c r="G22" s="38" t="s">
        <v>216</v>
      </c>
      <c r="H22" s="38" t="s">
        <v>294</v>
      </c>
      <c r="I22" s="39" t="s">
        <v>266</v>
      </c>
      <c r="J22" s="39" t="s">
        <v>26</v>
      </c>
      <c r="K22" s="39" t="s">
        <v>267</v>
      </c>
      <c r="L22" s="41" t="n">
        <v>43349</v>
      </c>
      <c r="M22" s="41" t="n">
        <v>43446</v>
      </c>
      <c r="N22" s="38" t="s">
        <v>28</v>
      </c>
      <c r="O22" s="38"/>
      <c r="P22" s="38" t="s">
        <v>27</v>
      </c>
      <c r="Q22" s="38"/>
      <c r="R22" s="38" t="n">
        <f aca="false">M22-L22</f>
        <v>97</v>
      </c>
      <c r="S22" s="42" t="n">
        <f aca="false">R22/7</f>
        <v>13.8571428571429</v>
      </c>
      <c r="T22" s="42" t="n">
        <f aca="false">12*S22</f>
        <v>166.285714285714</v>
      </c>
      <c r="AMG22" s="0"/>
      <c r="AMH22" s="0"/>
      <c r="AMI22" s="0"/>
      <c r="AMJ22" s="0"/>
    </row>
    <row r="23" s="43" customFormat="true" ht="18" hidden="false" customHeight="true" outlineLevel="0" collapsed="false">
      <c r="A23" s="38" t="n">
        <v>2018</v>
      </c>
      <c r="B23" s="39" t="n">
        <v>2</v>
      </c>
      <c r="C23" s="38" t="s">
        <v>20</v>
      </c>
      <c r="D23" s="38" t="s">
        <v>216</v>
      </c>
      <c r="E23" s="38" t="s">
        <v>299</v>
      </c>
      <c r="F23" s="38" t="s">
        <v>293</v>
      </c>
      <c r="G23" s="38" t="s">
        <v>216</v>
      </c>
      <c r="H23" s="38" t="s">
        <v>294</v>
      </c>
      <c r="I23" s="39" t="s">
        <v>266</v>
      </c>
      <c r="J23" s="39" t="s">
        <v>26</v>
      </c>
      <c r="K23" s="39" t="s">
        <v>267</v>
      </c>
      <c r="L23" s="41" t="n">
        <v>43349</v>
      </c>
      <c r="M23" s="41" t="n">
        <v>43446</v>
      </c>
      <c r="N23" s="38" t="s">
        <v>28</v>
      </c>
      <c r="O23" s="38"/>
      <c r="P23" s="38" t="s">
        <v>27</v>
      </c>
      <c r="Q23" s="38"/>
      <c r="R23" s="38" t="n">
        <f aca="false">M23-L23</f>
        <v>97</v>
      </c>
      <c r="S23" s="42" t="n">
        <f aca="false">R23/7</f>
        <v>13.8571428571429</v>
      </c>
      <c r="T23" s="42" t="n">
        <f aca="false">12*S23</f>
        <v>166.285714285714</v>
      </c>
      <c r="AMG23" s="0"/>
      <c r="AMH23" s="0"/>
      <c r="AMI23" s="0"/>
      <c r="AMJ23" s="0"/>
    </row>
    <row r="24" s="43" customFormat="true" ht="13.8" hidden="false" customHeight="false" outlineLevel="0" collapsed="false">
      <c r="A24" s="38" t="n">
        <v>2018</v>
      </c>
      <c r="B24" s="39" t="n">
        <v>2</v>
      </c>
      <c r="C24" s="38" t="s">
        <v>29</v>
      </c>
      <c r="D24" s="38" t="s">
        <v>33</v>
      </c>
      <c r="E24" s="38" t="s">
        <v>300</v>
      </c>
      <c r="F24" s="38" t="s">
        <v>91</v>
      </c>
      <c r="G24" s="38" t="s">
        <v>54</v>
      </c>
      <c r="H24" s="38" t="s">
        <v>89</v>
      </c>
      <c r="I24" s="39" t="s">
        <v>266</v>
      </c>
      <c r="J24" s="39" t="s">
        <v>26</v>
      </c>
      <c r="K24" s="39" t="s">
        <v>267</v>
      </c>
      <c r="L24" s="41" t="n">
        <v>43327</v>
      </c>
      <c r="M24" s="41" t="n">
        <v>43446</v>
      </c>
      <c r="N24" s="38" t="s">
        <v>28</v>
      </c>
      <c r="O24" s="38"/>
      <c r="P24" s="38" t="s">
        <v>27</v>
      </c>
      <c r="Q24" s="38"/>
      <c r="R24" s="38" t="n">
        <f aca="false">M24-L24</f>
        <v>119</v>
      </c>
      <c r="S24" s="42" t="n">
        <f aca="false">R24/7</f>
        <v>17</v>
      </c>
      <c r="T24" s="42" t="n">
        <f aca="false">12*S24</f>
        <v>204</v>
      </c>
      <c r="AMG24" s="0"/>
      <c r="AMH24" s="0"/>
      <c r="AMI24" s="0"/>
      <c r="AMJ24" s="0"/>
    </row>
    <row r="25" s="43" customFormat="true" ht="13.8" hidden="false" customHeight="false" outlineLevel="0" collapsed="false">
      <c r="A25" s="38" t="n">
        <v>2018</v>
      </c>
      <c r="B25" s="39" t="n">
        <v>2</v>
      </c>
      <c r="C25" s="38" t="s">
        <v>53</v>
      </c>
      <c r="D25" s="38" t="s">
        <v>33</v>
      </c>
      <c r="E25" s="38" t="s">
        <v>301</v>
      </c>
      <c r="F25" s="48" t="s">
        <v>91</v>
      </c>
      <c r="G25" s="48" t="s">
        <v>54</v>
      </c>
      <c r="H25" s="48" t="s">
        <v>89</v>
      </c>
      <c r="I25" s="39" t="s">
        <v>266</v>
      </c>
      <c r="J25" s="39" t="s">
        <v>26</v>
      </c>
      <c r="K25" s="39" t="s">
        <v>267</v>
      </c>
      <c r="L25" s="41" t="n">
        <v>43327</v>
      </c>
      <c r="M25" s="41" t="n">
        <v>43446</v>
      </c>
      <c r="N25" s="38" t="s">
        <v>28</v>
      </c>
      <c r="O25" s="38"/>
      <c r="P25" s="38" t="s">
        <v>27</v>
      </c>
      <c r="Q25" s="38"/>
      <c r="R25" s="38" t="n">
        <f aca="false">M25-L25</f>
        <v>119</v>
      </c>
      <c r="S25" s="42" t="n">
        <f aca="false">R25/7</f>
        <v>17</v>
      </c>
      <c r="T25" s="42" t="n">
        <f aca="false">12*S25</f>
        <v>204</v>
      </c>
      <c r="AMG25" s="0"/>
      <c r="AMH25" s="0"/>
      <c r="AMI25" s="0"/>
      <c r="AMJ25" s="0"/>
    </row>
    <row r="26" s="43" customFormat="true" ht="13.8" hidden="false" customHeight="false" outlineLevel="0" collapsed="false">
      <c r="A26" s="38" t="n">
        <v>2018</v>
      </c>
      <c r="B26" s="39" t="n">
        <v>2</v>
      </c>
      <c r="C26" s="38" t="s">
        <v>29</v>
      </c>
      <c r="D26" s="38" t="s">
        <v>33</v>
      </c>
      <c r="E26" s="38" t="s">
        <v>302</v>
      </c>
      <c r="F26" s="38" t="s">
        <v>303</v>
      </c>
      <c r="G26" s="38" t="s">
        <v>33</v>
      </c>
      <c r="H26" s="38" t="s">
        <v>89</v>
      </c>
      <c r="I26" s="39" t="s">
        <v>266</v>
      </c>
      <c r="J26" s="39" t="s">
        <v>26</v>
      </c>
      <c r="K26" s="39" t="s">
        <v>267</v>
      </c>
      <c r="L26" s="41" t="n">
        <v>43327</v>
      </c>
      <c r="M26" s="41" t="n">
        <v>43446</v>
      </c>
      <c r="N26" s="38" t="s">
        <v>28</v>
      </c>
      <c r="O26" s="38"/>
      <c r="P26" s="38" t="s">
        <v>27</v>
      </c>
      <c r="Q26" s="38"/>
      <c r="R26" s="38" t="n">
        <f aca="false">M26-L26</f>
        <v>119</v>
      </c>
      <c r="S26" s="42" t="n">
        <f aca="false">R26/7</f>
        <v>17</v>
      </c>
      <c r="T26" s="42" t="n">
        <f aca="false">12*S26</f>
        <v>204</v>
      </c>
      <c r="AMG26" s="0"/>
      <c r="AMH26" s="0"/>
      <c r="AMI26" s="0"/>
      <c r="AMJ26" s="0"/>
    </row>
    <row r="27" s="43" customFormat="true" ht="13.8" hidden="false" customHeight="false" outlineLevel="0" collapsed="false">
      <c r="A27" s="38" t="n">
        <v>2018</v>
      </c>
      <c r="B27" s="39" t="n">
        <v>2</v>
      </c>
      <c r="C27" s="38" t="s">
        <v>53</v>
      </c>
      <c r="D27" s="38" t="s">
        <v>45</v>
      </c>
      <c r="E27" s="38" t="s">
        <v>95</v>
      </c>
      <c r="F27" s="38" t="s">
        <v>93</v>
      </c>
      <c r="G27" s="38" t="s">
        <v>45</v>
      </c>
      <c r="H27" s="38" t="s">
        <v>94</v>
      </c>
      <c r="I27" s="39" t="s">
        <v>266</v>
      </c>
      <c r="J27" s="39" t="s">
        <v>26</v>
      </c>
      <c r="K27" s="39" t="s">
        <v>267</v>
      </c>
      <c r="L27" s="41" t="n">
        <v>43327</v>
      </c>
      <c r="M27" s="41" t="n">
        <v>43446</v>
      </c>
      <c r="N27" s="38" t="s">
        <v>28</v>
      </c>
      <c r="O27" s="38"/>
      <c r="P27" s="38"/>
      <c r="Q27" s="38"/>
      <c r="R27" s="38" t="n">
        <f aca="false">M27-L27</f>
        <v>119</v>
      </c>
      <c r="S27" s="42" t="n">
        <f aca="false">R27/7</f>
        <v>17</v>
      </c>
      <c r="T27" s="42" t="n">
        <f aca="false">12*S27</f>
        <v>204</v>
      </c>
      <c r="AMG27" s="0"/>
      <c r="AMH27" s="0"/>
      <c r="AMI27" s="0"/>
      <c r="AMJ27" s="0"/>
    </row>
    <row r="28" s="43" customFormat="true" ht="18.75" hidden="false" customHeight="true" outlineLevel="0" collapsed="false">
      <c r="A28" s="38" t="n">
        <v>2018</v>
      </c>
      <c r="B28" s="39" t="n">
        <v>2</v>
      </c>
      <c r="C28" s="38" t="s">
        <v>20</v>
      </c>
      <c r="D28" s="38" t="s">
        <v>21</v>
      </c>
      <c r="E28" s="38" t="s">
        <v>304</v>
      </c>
      <c r="F28" s="38" t="s">
        <v>305</v>
      </c>
      <c r="G28" s="38" t="s">
        <v>21</v>
      </c>
      <c r="H28" s="38" t="s">
        <v>306</v>
      </c>
      <c r="I28" s="39" t="s">
        <v>266</v>
      </c>
      <c r="J28" s="39" t="s">
        <v>26</v>
      </c>
      <c r="K28" s="39" t="s">
        <v>267</v>
      </c>
      <c r="L28" s="41" t="n">
        <v>43335</v>
      </c>
      <c r="M28" s="41" t="n">
        <v>43446</v>
      </c>
      <c r="N28" s="38" t="s">
        <v>28</v>
      </c>
      <c r="O28" s="38"/>
      <c r="P28" s="38" t="s">
        <v>27</v>
      </c>
      <c r="Q28" s="38"/>
      <c r="R28" s="38" t="n">
        <f aca="false">M28-L28</f>
        <v>111</v>
      </c>
      <c r="S28" s="42" t="n">
        <f aca="false">R28/7</f>
        <v>15.8571428571429</v>
      </c>
      <c r="T28" s="42" t="n">
        <f aca="false">12*S28</f>
        <v>190.285714285714</v>
      </c>
      <c r="AMG28" s="0"/>
      <c r="AMH28" s="0"/>
      <c r="AMI28" s="0"/>
      <c r="AMJ28" s="0"/>
    </row>
    <row r="29" s="43" customFormat="true" ht="13.8" hidden="false" customHeight="false" outlineLevel="0" collapsed="false">
      <c r="A29" s="38" t="n">
        <v>2018</v>
      </c>
      <c r="B29" s="39" t="n">
        <v>2</v>
      </c>
      <c r="C29" s="38" t="s">
        <v>20</v>
      </c>
      <c r="D29" s="38" t="s">
        <v>21</v>
      </c>
      <c r="E29" s="38" t="s">
        <v>307</v>
      </c>
      <c r="F29" s="38" t="s">
        <v>305</v>
      </c>
      <c r="G29" s="38" t="s">
        <v>21</v>
      </c>
      <c r="H29" s="38" t="s">
        <v>306</v>
      </c>
      <c r="I29" s="39" t="s">
        <v>266</v>
      </c>
      <c r="J29" s="39" t="s">
        <v>26</v>
      </c>
      <c r="K29" s="39" t="s">
        <v>267</v>
      </c>
      <c r="L29" s="41" t="n">
        <v>43335</v>
      </c>
      <c r="M29" s="41" t="n">
        <v>43446</v>
      </c>
      <c r="N29" s="38" t="s">
        <v>28</v>
      </c>
      <c r="O29" s="38"/>
      <c r="P29" s="38" t="s">
        <v>27</v>
      </c>
      <c r="Q29" s="38"/>
      <c r="R29" s="38" t="n">
        <f aca="false">M29-L29</f>
        <v>111</v>
      </c>
      <c r="S29" s="42" t="n">
        <f aca="false">R29/7</f>
        <v>15.8571428571429</v>
      </c>
      <c r="T29" s="42" t="n">
        <f aca="false">12*S29</f>
        <v>190.285714285714</v>
      </c>
      <c r="AMG29" s="0"/>
      <c r="AMH29" s="0"/>
      <c r="AMI29" s="0"/>
      <c r="AMJ29" s="0"/>
    </row>
    <row r="30" s="43" customFormat="true" ht="13.8" hidden="false" customHeight="false" outlineLevel="0" collapsed="false">
      <c r="A30" s="38" t="n">
        <v>2018</v>
      </c>
      <c r="B30" s="39" t="n">
        <v>2</v>
      </c>
      <c r="C30" s="38" t="s">
        <v>20</v>
      </c>
      <c r="D30" s="38" t="s">
        <v>21</v>
      </c>
      <c r="E30" s="38" t="s">
        <v>308</v>
      </c>
      <c r="F30" s="38" t="s">
        <v>305</v>
      </c>
      <c r="G30" s="38" t="s">
        <v>21</v>
      </c>
      <c r="H30" s="38" t="s">
        <v>306</v>
      </c>
      <c r="I30" s="39" t="s">
        <v>266</v>
      </c>
      <c r="J30" s="39" t="s">
        <v>26</v>
      </c>
      <c r="K30" s="39" t="s">
        <v>267</v>
      </c>
      <c r="L30" s="41" t="n">
        <v>43335</v>
      </c>
      <c r="M30" s="41" t="n">
        <v>43446</v>
      </c>
      <c r="N30" s="38" t="s">
        <v>28</v>
      </c>
      <c r="O30" s="38"/>
      <c r="P30" s="38" t="s">
        <v>27</v>
      </c>
      <c r="Q30" s="38"/>
      <c r="R30" s="38" t="n">
        <f aca="false">M30-L30</f>
        <v>111</v>
      </c>
      <c r="S30" s="42" t="n">
        <f aca="false">R30/7</f>
        <v>15.8571428571429</v>
      </c>
      <c r="T30" s="42" t="n">
        <f aca="false">12*S30</f>
        <v>190.285714285714</v>
      </c>
      <c r="AMG30" s="0"/>
      <c r="AMH30" s="0"/>
      <c r="AMI30" s="0"/>
      <c r="AMJ30" s="0"/>
    </row>
    <row r="31" s="43" customFormat="true" ht="13.8" hidden="false" customHeight="false" outlineLevel="0" collapsed="false">
      <c r="A31" s="38" t="n">
        <v>2018</v>
      </c>
      <c r="B31" s="39" t="n">
        <v>2</v>
      </c>
      <c r="C31" s="38" t="s">
        <v>61</v>
      </c>
      <c r="D31" s="38" t="s">
        <v>62</v>
      </c>
      <c r="E31" s="38" t="s">
        <v>309</v>
      </c>
      <c r="F31" s="38" t="s">
        <v>310</v>
      </c>
      <c r="G31" s="38" t="s">
        <v>62</v>
      </c>
      <c r="H31" s="38" t="s">
        <v>100</v>
      </c>
      <c r="I31" s="39" t="s">
        <v>266</v>
      </c>
      <c r="J31" s="39" t="s">
        <v>26</v>
      </c>
      <c r="K31" s="39" t="s">
        <v>267</v>
      </c>
      <c r="L31" s="41" t="n">
        <v>43327</v>
      </c>
      <c r="M31" s="41" t="n">
        <v>43446</v>
      </c>
      <c r="N31" s="38" t="s">
        <v>28</v>
      </c>
      <c r="O31" s="38"/>
      <c r="P31" s="38" t="s">
        <v>27</v>
      </c>
      <c r="Q31" s="38"/>
      <c r="R31" s="38" t="n">
        <f aca="false">M31-L31</f>
        <v>119</v>
      </c>
      <c r="S31" s="42" t="n">
        <f aca="false">R31/7</f>
        <v>17</v>
      </c>
      <c r="T31" s="42" t="n">
        <f aca="false">12*S31</f>
        <v>204</v>
      </c>
      <c r="AMG31" s="0"/>
      <c r="AMH31" s="0"/>
      <c r="AMI31" s="0"/>
      <c r="AMJ31" s="0"/>
    </row>
    <row r="32" s="43" customFormat="true" ht="13.8" hidden="false" customHeight="false" outlineLevel="0" collapsed="false">
      <c r="A32" s="38" t="n">
        <v>2018</v>
      </c>
      <c r="B32" s="39" t="n">
        <v>2</v>
      </c>
      <c r="C32" s="38" t="s">
        <v>29</v>
      </c>
      <c r="D32" s="38" t="s">
        <v>311</v>
      </c>
      <c r="E32" s="38" t="s">
        <v>312</v>
      </c>
      <c r="F32" s="38" t="s">
        <v>313</v>
      </c>
      <c r="G32" s="38" t="s">
        <v>314</v>
      </c>
      <c r="H32" s="38" t="s">
        <v>315</v>
      </c>
      <c r="I32" s="39" t="s">
        <v>266</v>
      </c>
      <c r="J32" s="39" t="s">
        <v>26</v>
      </c>
      <c r="K32" s="39" t="s">
        <v>267</v>
      </c>
      <c r="L32" s="41" t="n">
        <v>43327</v>
      </c>
      <c r="M32" s="41" t="n">
        <v>43446</v>
      </c>
      <c r="N32" s="38" t="s">
        <v>28</v>
      </c>
      <c r="O32" s="38"/>
      <c r="P32" s="38" t="s">
        <v>27</v>
      </c>
      <c r="Q32" s="38"/>
      <c r="R32" s="38" t="n">
        <f aca="false">M32-L32</f>
        <v>119</v>
      </c>
      <c r="S32" s="42" t="n">
        <f aca="false">R32/7</f>
        <v>17</v>
      </c>
      <c r="T32" s="42" t="n">
        <f aca="false">12*S32</f>
        <v>204</v>
      </c>
      <c r="AMG32" s="0"/>
      <c r="AMH32" s="0"/>
      <c r="AMI32" s="0"/>
      <c r="AMJ32" s="0"/>
    </row>
    <row r="33" s="43" customFormat="true" ht="13.8" hidden="false" customHeight="false" outlineLevel="0" collapsed="false">
      <c r="A33" s="38" t="n">
        <v>2018</v>
      </c>
      <c r="B33" s="39" t="n">
        <v>2</v>
      </c>
      <c r="C33" s="38" t="s">
        <v>79</v>
      </c>
      <c r="D33" s="38" t="s">
        <v>316</v>
      </c>
      <c r="E33" s="38" t="s">
        <v>317</v>
      </c>
      <c r="F33" s="38" t="s">
        <v>318</v>
      </c>
      <c r="G33" s="38" t="s">
        <v>319</v>
      </c>
      <c r="H33" s="38" t="s">
        <v>320</v>
      </c>
      <c r="I33" s="39" t="s">
        <v>266</v>
      </c>
      <c r="J33" s="39" t="s">
        <v>26</v>
      </c>
      <c r="K33" s="39" t="s">
        <v>267</v>
      </c>
      <c r="L33" s="41" t="n">
        <v>43336</v>
      </c>
      <c r="M33" s="41" t="n">
        <v>43446</v>
      </c>
      <c r="N33" s="38" t="s">
        <v>28</v>
      </c>
      <c r="O33" s="38"/>
      <c r="P33" s="38" t="s">
        <v>27</v>
      </c>
      <c r="Q33" s="38"/>
      <c r="R33" s="38" t="n">
        <f aca="false">M33-L33</f>
        <v>110</v>
      </c>
      <c r="S33" s="42" t="n">
        <f aca="false">R33/7</f>
        <v>15.7142857142857</v>
      </c>
      <c r="T33" s="42" t="n">
        <f aca="false">12*S33</f>
        <v>188.571428571429</v>
      </c>
      <c r="AMG33" s="0"/>
      <c r="AMH33" s="0"/>
      <c r="AMI33" s="0"/>
      <c r="AMJ33" s="0"/>
    </row>
    <row r="34" s="43" customFormat="true" ht="13.8" hidden="false" customHeight="false" outlineLevel="0" collapsed="false">
      <c r="A34" s="38" t="n">
        <v>2018</v>
      </c>
      <c r="B34" s="39" t="n">
        <v>2</v>
      </c>
      <c r="C34" s="38" t="s">
        <v>61</v>
      </c>
      <c r="D34" s="38" t="s">
        <v>62</v>
      </c>
      <c r="E34" s="38" t="s">
        <v>321</v>
      </c>
      <c r="F34" s="38" t="s">
        <v>322</v>
      </c>
      <c r="G34" s="38" t="s">
        <v>62</v>
      </c>
      <c r="H34" s="38" t="s">
        <v>103</v>
      </c>
      <c r="I34" s="39" t="s">
        <v>266</v>
      </c>
      <c r="J34" s="39" t="s">
        <v>26</v>
      </c>
      <c r="K34" s="39" t="s">
        <v>267</v>
      </c>
      <c r="L34" s="41" t="n">
        <v>43327</v>
      </c>
      <c r="M34" s="41" t="n">
        <v>43446</v>
      </c>
      <c r="N34" s="38" t="s">
        <v>28</v>
      </c>
      <c r="O34" s="38"/>
      <c r="P34" s="38" t="s">
        <v>27</v>
      </c>
      <c r="Q34" s="38"/>
      <c r="R34" s="38" t="n">
        <f aca="false">M34-L34</f>
        <v>119</v>
      </c>
      <c r="S34" s="42" t="n">
        <f aca="false">R34/7</f>
        <v>17</v>
      </c>
      <c r="T34" s="42" t="n">
        <f aca="false">12*S34</f>
        <v>204</v>
      </c>
      <c r="AMG34" s="0"/>
      <c r="AMH34" s="0"/>
      <c r="AMI34" s="0"/>
      <c r="AMJ34" s="0"/>
    </row>
    <row r="35" s="43" customFormat="true" ht="13.8" hidden="false" customHeight="false" outlineLevel="0" collapsed="false">
      <c r="A35" s="38" t="n">
        <v>2018</v>
      </c>
      <c r="B35" s="39" t="n">
        <v>2</v>
      </c>
      <c r="C35" s="38" t="s">
        <v>79</v>
      </c>
      <c r="D35" s="38" t="s">
        <v>319</v>
      </c>
      <c r="E35" s="38" t="s">
        <v>323</v>
      </c>
      <c r="F35" s="38" t="s">
        <v>324</v>
      </c>
      <c r="G35" s="38" t="s">
        <v>319</v>
      </c>
      <c r="H35" s="38" t="s">
        <v>325</v>
      </c>
      <c r="I35" s="39" t="s">
        <v>266</v>
      </c>
      <c r="J35" s="39" t="s">
        <v>26</v>
      </c>
      <c r="K35" s="39" t="s">
        <v>267</v>
      </c>
      <c r="L35" s="41" t="n">
        <v>43346</v>
      </c>
      <c r="M35" s="41" t="n">
        <v>43446</v>
      </c>
      <c r="N35" s="38" t="s">
        <v>28</v>
      </c>
      <c r="O35" s="38"/>
      <c r="P35" s="38" t="s">
        <v>27</v>
      </c>
      <c r="Q35" s="38"/>
      <c r="R35" s="38" t="n">
        <f aca="false">M35-L35</f>
        <v>100</v>
      </c>
      <c r="S35" s="42" t="n">
        <f aca="false">R35/7</f>
        <v>14.2857142857143</v>
      </c>
      <c r="T35" s="42" t="n">
        <f aca="false">12*S35</f>
        <v>171.428571428571</v>
      </c>
      <c r="AMG35" s="0"/>
      <c r="AMH35" s="0"/>
      <c r="AMI35" s="0"/>
      <c r="AMJ35" s="0"/>
    </row>
    <row r="36" s="43" customFormat="true" ht="18.75" hidden="false" customHeight="true" outlineLevel="0" collapsed="false">
      <c r="A36" s="38" t="n">
        <v>2018</v>
      </c>
      <c r="B36" s="39" t="n">
        <v>2</v>
      </c>
      <c r="C36" s="49" t="s">
        <v>53</v>
      </c>
      <c r="D36" s="49" t="s">
        <v>45</v>
      </c>
      <c r="E36" s="49" t="s">
        <v>326</v>
      </c>
      <c r="F36" s="48" t="s">
        <v>327</v>
      </c>
      <c r="G36" s="48" t="s">
        <v>45</v>
      </c>
      <c r="H36" s="48" t="s">
        <v>328</v>
      </c>
      <c r="I36" s="50" t="s">
        <v>266</v>
      </c>
      <c r="J36" s="50" t="s">
        <v>26</v>
      </c>
      <c r="K36" s="50" t="s">
        <v>267</v>
      </c>
      <c r="L36" s="51" t="n">
        <v>43343</v>
      </c>
      <c r="M36" s="41" t="n">
        <v>43446</v>
      </c>
      <c r="N36" s="38" t="s">
        <v>28</v>
      </c>
      <c r="O36" s="49"/>
      <c r="P36" s="49"/>
      <c r="Q36" s="49"/>
      <c r="R36" s="38" t="n">
        <f aca="false">M36-L36</f>
        <v>103</v>
      </c>
      <c r="S36" s="42" t="n">
        <f aca="false">R36/7</f>
        <v>14.7142857142857</v>
      </c>
      <c r="T36" s="42" t="n">
        <f aca="false">12*S36</f>
        <v>176.571428571429</v>
      </c>
      <c r="AMG36" s="0"/>
      <c r="AMH36" s="0"/>
      <c r="AMI36" s="0"/>
      <c r="AMJ36" s="0"/>
    </row>
    <row r="37" s="27" customFormat="true" ht="13.8" hidden="false" customHeight="false" outlineLevel="0" collapsed="false">
      <c r="A37" s="38" t="n">
        <v>2018</v>
      </c>
      <c r="B37" s="39" t="n">
        <v>2</v>
      </c>
      <c r="C37" s="38" t="s">
        <v>29</v>
      </c>
      <c r="D37" s="38" t="s">
        <v>311</v>
      </c>
      <c r="E37" s="38" t="s">
        <v>329</v>
      </c>
      <c r="F37" s="38" t="s">
        <v>330</v>
      </c>
      <c r="G37" s="38" t="s">
        <v>331</v>
      </c>
      <c r="H37" s="38" t="s">
        <v>332</v>
      </c>
      <c r="I37" s="39" t="s">
        <v>266</v>
      </c>
      <c r="J37" s="39" t="s">
        <v>26</v>
      </c>
      <c r="K37" s="39" t="s">
        <v>267</v>
      </c>
      <c r="L37" s="41" t="n">
        <v>43327</v>
      </c>
      <c r="M37" s="41" t="n">
        <v>43446</v>
      </c>
      <c r="N37" s="38" t="s">
        <v>28</v>
      </c>
      <c r="O37" s="38"/>
      <c r="P37" s="38" t="s">
        <v>27</v>
      </c>
      <c r="Q37" s="38"/>
      <c r="R37" s="38" t="n">
        <f aca="false">M37-L37</f>
        <v>119</v>
      </c>
      <c r="S37" s="42" t="n">
        <f aca="false">R37/7</f>
        <v>17</v>
      </c>
      <c r="T37" s="42" t="n">
        <f aca="false">12*S37</f>
        <v>204</v>
      </c>
      <c r="AMG37" s="0"/>
      <c r="AMH37" s="0"/>
      <c r="AMI37" s="0"/>
      <c r="AMJ37" s="0"/>
    </row>
    <row r="38" s="43" customFormat="true" ht="18" hidden="false" customHeight="true" outlineLevel="0" collapsed="false">
      <c r="A38" s="38" t="n">
        <v>2018</v>
      </c>
      <c r="B38" s="39" t="n">
        <v>2</v>
      </c>
      <c r="C38" s="49" t="s">
        <v>53</v>
      </c>
      <c r="D38" s="49" t="s">
        <v>51</v>
      </c>
      <c r="E38" s="49" t="s">
        <v>333</v>
      </c>
      <c r="F38" s="48" t="s">
        <v>334</v>
      </c>
      <c r="G38" s="48" t="s">
        <v>51</v>
      </c>
      <c r="H38" s="48" t="s">
        <v>335</v>
      </c>
      <c r="I38" s="50" t="s">
        <v>266</v>
      </c>
      <c r="J38" s="50" t="s">
        <v>26</v>
      </c>
      <c r="K38" s="50" t="s">
        <v>267</v>
      </c>
      <c r="L38" s="51" t="n">
        <v>43341</v>
      </c>
      <c r="M38" s="41" t="n">
        <v>43446</v>
      </c>
      <c r="N38" s="38" t="s">
        <v>28</v>
      </c>
      <c r="O38" s="49"/>
      <c r="P38" s="49" t="s">
        <v>27</v>
      </c>
      <c r="Q38" s="49"/>
      <c r="R38" s="38" t="n">
        <f aca="false">M38-L38</f>
        <v>105</v>
      </c>
      <c r="S38" s="42" t="n">
        <f aca="false">R38/7</f>
        <v>15</v>
      </c>
      <c r="T38" s="42" t="n">
        <f aca="false">12*S38</f>
        <v>180</v>
      </c>
      <c r="AMG38" s="0"/>
      <c r="AMH38" s="0"/>
      <c r="AMI38" s="0"/>
      <c r="AMJ38" s="0"/>
    </row>
    <row r="39" s="43" customFormat="true" ht="13.8" hidden="false" customHeight="false" outlineLevel="0" collapsed="false">
      <c r="A39" s="38" t="n">
        <v>2018</v>
      </c>
      <c r="B39" s="39" t="n">
        <v>2</v>
      </c>
      <c r="C39" s="38" t="s">
        <v>35</v>
      </c>
      <c r="D39" s="38" t="s">
        <v>336</v>
      </c>
      <c r="E39" s="38" t="s">
        <v>337</v>
      </c>
      <c r="F39" s="38" t="s">
        <v>338</v>
      </c>
      <c r="G39" s="38" t="s">
        <v>336</v>
      </c>
      <c r="H39" s="38" t="s">
        <v>339</v>
      </c>
      <c r="I39" s="39" t="s">
        <v>266</v>
      </c>
      <c r="J39" s="39" t="s">
        <v>26</v>
      </c>
      <c r="K39" s="39" t="s">
        <v>267</v>
      </c>
      <c r="L39" s="41" t="n">
        <v>43340</v>
      </c>
      <c r="M39" s="41" t="n">
        <v>43446</v>
      </c>
      <c r="N39" s="38" t="s">
        <v>28</v>
      </c>
      <c r="O39" s="38"/>
      <c r="P39" s="38"/>
      <c r="Q39" s="38"/>
      <c r="R39" s="38" t="n">
        <f aca="false">M39-L39</f>
        <v>106</v>
      </c>
      <c r="S39" s="42" t="n">
        <f aca="false">R39/7</f>
        <v>15.1428571428571</v>
      </c>
      <c r="T39" s="42" t="n">
        <f aca="false">12*S39</f>
        <v>181.714285714286</v>
      </c>
      <c r="AMG39" s="0"/>
      <c r="AMH39" s="0"/>
      <c r="AMI39" s="0"/>
      <c r="AMJ39" s="0"/>
    </row>
    <row r="40" s="43" customFormat="true" ht="13.8" hidden="false" customHeight="false" outlineLevel="0" collapsed="false">
      <c r="A40" s="38" t="n">
        <v>2018</v>
      </c>
      <c r="B40" s="39" t="n">
        <v>2</v>
      </c>
      <c r="C40" s="38" t="s">
        <v>79</v>
      </c>
      <c r="D40" s="38" t="s">
        <v>84</v>
      </c>
      <c r="E40" s="38" t="s">
        <v>340</v>
      </c>
      <c r="F40" s="38" t="s">
        <v>106</v>
      </c>
      <c r="G40" s="38" t="s">
        <v>84</v>
      </c>
      <c r="H40" s="38" t="s">
        <v>107</v>
      </c>
      <c r="I40" s="39" t="s">
        <v>266</v>
      </c>
      <c r="J40" s="39" t="s">
        <v>26</v>
      </c>
      <c r="K40" s="39" t="s">
        <v>267</v>
      </c>
      <c r="L40" s="41" t="n">
        <v>43332</v>
      </c>
      <c r="M40" s="41" t="n">
        <v>43446</v>
      </c>
      <c r="N40" s="38" t="s">
        <v>28</v>
      </c>
      <c r="O40" s="38"/>
      <c r="P40" s="38" t="s">
        <v>27</v>
      </c>
      <c r="Q40" s="38"/>
      <c r="R40" s="38" t="n">
        <f aca="false">M40-L40</f>
        <v>114</v>
      </c>
      <c r="S40" s="42" t="n">
        <f aca="false">R40/7</f>
        <v>16.2857142857143</v>
      </c>
      <c r="T40" s="42" t="n">
        <f aca="false">12*S40</f>
        <v>195.428571428571</v>
      </c>
      <c r="AMG40" s="0"/>
      <c r="AMH40" s="0"/>
      <c r="AMI40" s="0"/>
      <c r="AMJ40" s="0"/>
    </row>
    <row r="41" s="43" customFormat="true" ht="13.8" hidden="false" customHeight="false" outlineLevel="0" collapsed="false">
      <c r="A41" s="38" t="n">
        <v>2018</v>
      </c>
      <c r="B41" s="39" t="n">
        <v>2</v>
      </c>
      <c r="C41" s="38" t="s">
        <v>79</v>
      </c>
      <c r="D41" s="38" t="s">
        <v>319</v>
      </c>
      <c r="E41" s="38" t="s">
        <v>341</v>
      </c>
      <c r="F41" s="38" t="s">
        <v>342</v>
      </c>
      <c r="G41" s="38" t="s">
        <v>319</v>
      </c>
      <c r="H41" s="38" t="s">
        <v>107</v>
      </c>
      <c r="I41" s="39" t="s">
        <v>266</v>
      </c>
      <c r="J41" s="39" t="s">
        <v>26</v>
      </c>
      <c r="K41" s="39" t="s">
        <v>267</v>
      </c>
      <c r="L41" s="41" t="n">
        <v>43332</v>
      </c>
      <c r="M41" s="41" t="n">
        <v>43446</v>
      </c>
      <c r="N41" s="38" t="s">
        <v>28</v>
      </c>
      <c r="O41" s="38"/>
      <c r="P41" s="38" t="s">
        <v>27</v>
      </c>
      <c r="Q41" s="38"/>
      <c r="R41" s="38" t="n">
        <f aca="false">M41-L41</f>
        <v>114</v>
      </c>
      <c r="S41" s="42" t="n">
        <f aca="false">R41/7</f>
        <v>16.2857142857143</v>
      </c>
      <c r="T41" s="42" t="n">
        <f aca="false">12*S41</f>
        <v>195.428571428571</v>
      </c>
      <c r="AMG41" s="0"/>
      <c r="AMH41" s="0"/>
      <c r="AMI41" s="0"/>
      <c r="AMJ41" s="0"/>
    </row>
    <row r="42" s="43" customFormat="true" ht="13.8" hidden="false" customHeight="false" outlineLevel="0" collapsed="false">
      <c r="A42" s="38" t="n">
        <v>2018</v>
      </c>
      <c r="B42" s="39" t="n">
        <v>2</v>
      </c>
      <c r="C42" s="38" t="s">
        <v>61</v>
      </c>
      <c r="D42" s="38" t="s">
        <v>273</v>
      </c>
      <c r="E42" s="38" t="s">
        <v>343</v>
      </c>
      <c r="F42" s="38" t="s">
        <v>344</v>
      </c>
      <c r="G42" s="38" t="s">
        <v>273</v>
      </c>
      <c r="H42" s="38" t="s">
        <v>345</v>
      </c>
      <c r="I42" s="39" t="s">
        <v>266</v>
      </c>
      <c r="J42" s="39" t="s">
        <v>26</v>
      </c>
      <c r="K42" s="39" t="s">
        <v>267</v>
      </c>
      <c r="L42" s="41" t="n">
        <v>43336</v>
      </c>
      <c r="M42" s="41" t="n">
        <v>43446</v>
      </c>
      <c r="N42" s="38" t="s">
        <v>28</v>
      </c>
      <c r="O42" s="38"/>
      <c r="P42" s="38" t="s">
        <v>27</v>
      </c>
      <c r="Q42" s="38"/>
      <c r="R42" s="38" t="n">
        <f aca="false">M42-L42</f>
        <v>110</v>
      </c>
      <c r="S42" s="42" t="n">
        <f aca="false">R42/7</f>
        <v>15.7142857142857</v>
      </c>
      <c r="T42" s="42" t="n">
        <f aca="false">12*S42</f>
        <v>188.571428571429</v>
      </c>
      <c r="AMG42" s="0"/>
      <c r="AMH42" s="0"/>
      <c r="AMI42" s="0"/>
      <c r="AMJ42" s="0"/>
    </row>
    <row r="43" s="43" customFormat="true" ht="13.8" hidden="false" customHeight="false" outlineLevel="0" collapsed="false">
      <c r="A43" s="38" t="n">
        <v>2018</v>
      </c>
      <c r="B43" s="39" t="n">
        <v>2</v>
      </c>
      <c r="C43" s="38" t="s">
        <v>35</v>
      </c>
      <c r="D43" s="38" t="s">
        <v>108</v>
      </c>
      <c r="E43" s="38" t="s">
        <v>346</v>
      </c>
      <c r="F43" s="38" t="s">
        <v>347</v>
      </c>
      <c r="G43" s="38" t="s">
        <v>108</v>
      </c>
      <c r="H43" s="38" t="s">
        <v>111</v>
      </c>
      <c r="I43" s="39" t="s">
        <v>266</v>
      </c>
      <c r="J43" s="39" t="s">
        <v>26</v>
      </c>
      <c r="K43" s="39" t="s">
        <v>267</v>
      </c>
      <c r="L43" s="41" t="n">
        <v>43346</v>
      </c>
      <c r="M43" s="41" t="n">
        <v>43446</v>
      </c>
      <c r="N43" s="38" t="s">
        <v>28</v>
      </c>
      <c r="O43" s="38"/>
      <c r="P43" s="38"/>
      <c r="Q43" s="38"/>
      <c r="R43" s="38" t="n">
        <f aca="false">M43-L43</f>
        <v>100</v>
      </c>
      <c r="S43" s="42" t="n">
        <f aca="false">R43/7</f>
        <v>14.2857142857143</v>
      </c>
      <c r="T43" s="42" t="n">
        <f aca="false">12*S43</f>
        <v>171.428571428571</v>
      </c>
      <c r="AMG43" s="0"/>
      <c r="AMH43" s="0"/>
      <c r="AMI43" s="0"/>
      <c r="AMJ43" s="0"/>
    </row>
    <row r="44" s="43" customFormat="true" ht="13.8" hidden="false" customHeight="false" outlineLevel="0" collapsed="false">
      <c r="A44" s="38" t="n">
        <v>2018</v>
      </c>
      <c r="B44" s="39" t="n">
        <v>2</v>
      </c>
      <c r="C44" s="38" t="s">
        <v>53</v>
      </c>
      <c r="D44" s="38" t="s">
        <v>51</v>
      </c>
      <c r="E44" s="38" t="s">
        <v>348</v>
      </c>
      <c r="F44" s="38" t="s">
        <v>349</v>
      </c>
      <c r="G44" s="38" t="s">
        <v>51</v>
      </c>
      <c r="H44" s="38" t="s">
        <v>114</v>
      </c>
      <c r="I44" s="39" t="s">
        <v>266</v>
      </c>
      <c r="J44" s="39" t="s">
        <v>26</v>
      </c>
      <c r="K44" s="39" t="s">
        <v>267</v>
      </c>
      <c r="L44" s="41" t="n">
        <v>43346</v>
      </c>
      <c r="M44" s="41" t="n">
        <v>43446</v>
      </c>
      <c r="N44" s="38" t="s">
        <v>28</v>
      </c>
      <c r="O44" s="38"/>
      <c r="P44" s="38" t="s">
        <v>27</v>
      </c>
      <c r="Q44" s="38"/>
      <c r="R44" s="38" t="n">
        <f aca="false">M44-L44</f>
        <v>100</v>
      </c>
      <c r="S44" s="42" t="n">
        <f aca="false">R44/7</f>
        <v>14.2857142857143</v>
      </c>
      <c r="T44" s="42" t="n">
        <f aca="false">12*S44</f>
        <v>171.428571428571</v>
      </c>
      <c r="AMG44" s="0"/>
      <c r="AMH44" s="0"/>
      <c r="AMI44" s="0"/>
      <c r="AMJ44" s="0"/>
    </row>
    <row r="45" s="43" customFormat="true" ht="19.5" hidden="false" customHeight="true" outlineLevel="0" collapsed="false">
      <c r="A45" s="38" t="n">
        <v>2018</v>
      </c>
      <c r="B45" s="39" t="n">
        <v>2</v>
      </c>
      <c r="C45" s="38" t="s">
        <v>126</v>
      </c>
      <c r="D45" s="38" t="s">
        <v>127</v>
      </c>
      <c r="E45" s="38" t="s">
        <v>350</v>
      </c>
      <c r="F45" s="38" t="s">
        <v>129</v>
      </c>
      <c r="G45" s="38" t="s">
        <v>130</v>
      </c>
      <c r="H45" s="38" t="s">
        <v>351</v>
      </c>
      <c r="I45" s="39" t="s">
        <v>266</v>
      </c>
      <c r="J45" s="39" t="s">
        <v>26</v>
      </c>
      <c r="K45" s="39" t="s">
        <v>267</v>
      </c>
      <c r="L45" s="41" t="n">
        <v>43339</v>
      </c>
      <c r="M45" s="41" t="n">
        <v>43446</v>
      </c>
      <c r="N45" s="38" t="s">
        <v>28</v>
      </c>
      <c r="O45" s="38"/>
      <c r="P45" s="38"/>
      <c r="Q45" s="38"/>
      <c r="R45" s="38" t="n">
        <f aca="false">M45-L45</f>
        <v>107</v>
      </c>
      <c r="S45" s="42" t="n">
        <f aca="false">R45/7</f>
        <v>15.2857142857143</v>
      </c>
      <c r="T45" s="42" t="n">
        <f aca="false">12*S45</f>
        <v>183.428571428571</v>
      </c>
      <c r="AMG45" s="0"/>
      <c r="AMH45" s="0"/>
      <c r="AMI45" s="0"/>
      <c r="AMJ45" s="0"/>
    </row>
    <row r="46" s="43" customFormat="true" ht="13.8" hidden="false" customHeight="false" outlineLevel="0" collapsed="false">
      <c r="A46" s="38" t="n">
        <v>2018</v>
      </c>
      <c r="B46" s="39" t="n">
        <v>2</v>
      </c>
      <c r="C46" s="38" t="s">
        <v>29</v>
      </c>
      <c r="D46" s="38" t="s">
        <v>352</v>
      </c>
      <c r="E46" s="38" t="s">
        <v>353</v>
      </c>
      <c r="F46" s="38" t="s">
        <v>240</v>
      </c>
      <c r="G46" s="38" t="s">
        <v>33</v>
      </c>
      <c r="H46" s="38" t="s">
        <v>354</v>
      </c>
      <c r="I46" s="39" t="s">
        <v>266</v>
      </c>
      <c r="J46" s="39" t="s">
        <v>26</v>
      </c>
      <c r="K46" s="39" t="s">
        <v>267</v>
      </c>
      <c r="L46" s="41" t="n">
        <v>43339</v>
      </c>
      <c r="M46" s="41" t="n">
        <v>43446</v>
      </c>
      <c r="N46" s="38" t="s">
        <v>28</v>
      </c>
      <c r="O46" s="38"/>
      <c r="P46" s="38" t="s">
        <v>27</v>
      </c>
      <c r="Q46" s="38"/>
      <c r="R46" s="38" t="n">
        <f aca="false">M46-L46</f>
        <v>107</v>
      </c>
      <c r="S46" s="42" t="n">
        <f aca="false">R46/7</f>
        <v>15.2857142857143</v>
      </c>
      <c r="T46" s="42" t="n">
        <f aca="false">12*S46</f>
        <v>183.428571428571</v>
      </c>
      <c r="AMG46" s="0"/>
      <c r="AMH46" s="0"/>
      <c r="AMI46" s="0"/>
      <c r="AMJ46" s="0"/>
    </row>
    <row r="47" s="43" customFormat="true" ht="13.8" hidden="false" customHeight="false" outlineLevel="0" collapsed="false">
      <c r="A47" s="38" t="n">
        <v>2018</v>
      </c>
      <c r="B47" s="39" t="n">
        <v>2</v>
      </c>
      <c r="C47" s="38" t="s">
        <v>29</v>
      </c>
      <c r="D47" s="38" t="s">
        <v>352</v>
      </c>
      <c r="E47" s="38" t="s">
        <v>355</v>
      </c>
      <c r="F47" s="38" t="s">
        <v>240</v>
      </c>
      <c r="G47" s="38" t="s">
        <v>352</v>
      </c>
      <c r="H47" s="38" t="s">
        <v>354</v>
      </c>
      <c r="I47" s="39" t="s">
        <v>266</v>
      </c>
      <c r="J47" s="39" t="s">
        <v>26</v>
      </c>
      <c r="K47" s="39" t="s">
        <v>267</v>
      </c>
      <c r="L47" s="41" t="n">
        <v>43339</v>
      </c>
      <c r="M47" s="41" t="n">
        <v>43446</v>
      </c>
      <c r="N47" s="38" t="s">
        <v>28</v>
      </c>
      <c r="O47" s="38"/>
      <c r="P47" s="38" t="s">
        <v>27</v>
      </c>
      <c r="Q47" s="38"/>
      <c r="R47" s="38" t="n">
        <f aca="false">M47-L47</f>
        <v>107</v>
      </c>
      <c r="S47" s="42" t="n">
        <f aca="false">R47/7</f>
        <v>15.2857142857143</v>
      </c>
      <c r="T47" s="42" t="n">
        <f aca="false">12*S47</f>
        <v>183.428571428571</v>
      </c>
      <c r="AMG47" s="0"/>
      <c r="AMH47" s="0"/>
      <c r="AMI47" s="0"/>
      <c r="AMJ47" s="0"/>
    </row>
    <row r="48" s="43" customFormat="true" ht="13.8" hidden="false" customHeight="false" outlineLevel="0" collapsed="false">
      <c r="A48" s="38" t="n">
        <v>2018</v>
      </c>
      <c r="B48" s="39" t="n">
        <v>2</v>
      </c>
      <c r="C48" s="38" t="s">
        <v>61</v>
      </c>
      <c r="D48" s="38" t="s">
        <v>62</v>
      </c>
      <c r="E48" s="38" t="s">
        <v>356</v>
      </c>
      <c r="F48" s="38" t="s">
        <v>143</v>
      </c>
      <c r="G48" s="38" t="s">
        <v>62</v>
      </c>
      <c r="H48" s="38" t="s">
        <v>144</v>
      </c>
      <c r="I48" s="39" t="s">
        <v>266</v>
      </c>
      <c r="J48" s="39" t="s">
        <v>26</v>
      </c>
      <c r="K48" s="39" t="s">
        <v>267</v>
      </c>
      <c r="L48" s="41" t="n">
        <v>43313</v>
      </c>
      <c r="M48" s="41" t="n">
        <v>43446</v>
      </c>
      <c r="N48" s="38" t="s">
        <v>28</v>
      </c>
      <c r="O48" s="38"/>
      <c r="P48" s="38"/>
      <c r="Q48" s="38"/>
      <c r="R48" s="38" t="n">
        <f aca="false">M48-L48</f>
        <v>133</v>
      </c>
      <c r="S48" s="42" t="n">
        <f aca="false">R48/7</f>
        <v>19</v>
      </c>
      <c r="T48" s="42" t="n">
        <f aca="false">12*S48</f>
        <v>228</v>
      </c>
      <c r="AMG48" s="0"/>
      <c r="AMH48" s="0"/>
      <c r="AMI48" s="0"/>
      <c r="AMJ48" s="0"/>
    </row>
    <row r="49" s="43" customFormat="true" ht="13.8" hidden="false" customHeight="false" outlineLevel="0" collapsed="false">
      <c r="A49" s="38" t="n">
        <v>2018</v>
      </c>
      <c r="B49" s="39" t="n">
        <v>2</v>
      </c>
      <c r="C49" s="38" t="s">
        <v>53</v>
      </c>
      <c r="D49" s="38" t="s">
        <v>45</v>
      </c>
      <c r="E49" s="38" t="s">
        <v>357</v>
      </c>
      <c r="F49" s="38" t="s">
        <v>154</v>
      </c>
      <c r="G49" s="38" t="s">
        <v>45</v>
      </c>
      <c r="H49" s="38" t="s">
        <v>152</v>
      </c>
      <c r="I49" s="39" t="s">
        <v>266</v>
      </c>
      <c r="J49" s="39" t="s">
        <v>26</v>
      </c>
      <c r="K49" s="39" t="s">
        <v>267</v>
      </c>
      <c r="L49" s="41" t="n">
        <v>43327</v>
      </c>
      <c r="M49" s="41" t="n">
        <v>43446</v>
      </c>
      <c r="N49" s="38" t="s">
        <v>28</v>
      </c>
      <c r="O49" s="38"/>
      <c r="P49" s="38" t="s">
        <v>27</v>
      </c>
      <c r="Q49" s="38"/>
      <c r="R49" s="38" t="n">
        <f aca="false">M49-L49</f>
        <v>119</v>
      </c>
      <c r="S49" s="42" t="n">
        <f aca="false">R49/7</f>
        <v>17</v>
      </c>
      <c r="T49" s="42" t="n">
        <f aca="false">12*S49</f>
        <v>204</v>
      </c>
      <c r="AMG49" s="0"/>
      <c r="AMH49" s="0"/>
      <c r="AMI49" s="0"/>
      <c r="AMJ49" s="0"/>
    </row>
    <row r="50" s="43" customFormat="true" ht="18.75" hidden="false" customHeight="true" outlineLevel="0" collapsed="false">
      <c r="A50" s="38" t="n">
        <v>2018</v>
      </c>
      <c r="B50" s="39" t="n">
        <v>2</v>
      </c>
      <c r="C50" s="38" t="s">
        <v>53</v>
      </c>
      <c r="D50" s="38" t="s">
        <v>45</v>
      </c>
      <c r="E50" s="38" t="s">
        <v>358</v>
      </c>
      <c r="F50" s="38" t="s">
        <v>154</v>
      </c>
      <c r="G50" s="38" t="s">
        <v>45</v>
      </c>
      <c r="H50" s="38" t="s">
        <v>152</v>
      </c>
      <c r="I50" s="39" t="s">
        <v>266</v>
      </c>
      <c r="J50" s="39" t="s">
        <v>26</v>
      </c>
      <c r="K50" s="39" t="s">
        <v>267</v>
      </c>
      <c r="L50" s="41" t="n">
        <v>43327</v>
      </c>
      <c r="M50" s="41" t="n">
        <v>43446</v>
      </c>
      <c r="N50" s="38" t="s">
        <v>28</v>
      </c>
      <c r="O50" s="38"/>
      <c r="P50" s="38" t="s">
        <v>27</v>
      </c>
      <c r="Q50" s="38"/>
      <c r="R50" s="38" t="n">
        <f aca="false">M50-L50</f>
        <v>119</v>
      </c>
      <c r="S50" s="42" t="n">
        <f aca="false">R50/7</f>
        <v>17</v>
      </c>
      <c r="T50" s="42" t="n">
        <f aca="false">12*S50</f>
        <v>204</v>
      </c>
      <c r="AMG50" s="0"/>
      <c r="AMH50" s="0"/>
      <c r="AMI50" s="0"/>
      <c r="AMJ50" s="0"/>
    </row>
    <row r="51" s="43" customFormat="true" ht="13.8" hidden="false" customHeight="false" outlineLevel="0" collapsed="false">
      <c r="A51" s="38" t="n">
        <v>2018</v>
      </c>
      <c r="B51" s="39" t="n">
        <v>2</v>
      </c>
      <c r="C51" s="38" t="s">
        <v>53</v>
      </c>
      <c r="D51" s="38" t="s">
        <v>43</v>
      </c>
      <c r="E51" s="38" t="s">
        <v>359</v>
      </c>
      <c r="F51" s="38" t="s">
        <v>151</v>
      </c>
      <c r="G51" s="38" t="s">
        <v>43</v>
      </c>
      <c r="H51" s="38" t="s">
        <v>152</v>
      </c>
      <c r="I51" s="39" t="s">
        <v>266</v>
      </c>
      <c r="J51" s="39" t="s">
        <v>26</v>
      </c>
      <c r="K51" s="39" t="s">
        <v>267</v>
      </c>
      <c r="L51" s="41" t="n">
        <v>43327</v>
      </c>
      <c r="M51" s="41" t="n">
        <v>43446</v>
      </c>
      <c r="N51" s="38" t="s">
        <v>28</v>
      </c>
      <c r="O51" s="38"/>
      <c r="P51" s="38" t="s">
        <v>27</v>
      </c>
      <c r="Q51" s="38"/>
      <c r="R51" s="38" t="n">
        <f aca="false">M51-L51</f>
        <v>119</v>
      </c>
      <c r="S51" s="42" t="n">
        <f aca="false">R51/7</f>
        <v>17</v>
      </c>
      <c r="T51" s="42" t="n">
        <f aca="false">12*S51</f>
        <v>204</v>
      </c>
      <c r="AMG51" s="0"/>
      <c r="AMH51" s="0"/>
      <c r="AMI51" s="0"/>
      <c r="AMJ51" s="0"/>
    </row>
    <row r="52" s="43" customFormat="true" ht="13.8" hidden="false" customHeight="false" outlineLevel="0" collapsed="false">
      <c r="A52" s="38" t="n">
        <v>2018</v>
      </c>
      <c r="B52" s="39" t="n">
        <v>2</v>
      </c>
      <c r="C52" s="38" t="s">
        <v>115</v>
      </c>
      <c r="D52" s="38" t="s">
        <v>132</v>
      </c>
      <c r="E52" s="38" t="s">
        <v>360</v>
      </c>
      <c r="F52" s="38" t="s">
        <v>159</v>
      </c>
      <c r="G52" s="38" t="s">
        <v>132</v>
      </c>
      <c r="H52" s="38" t="s">
        <v>157</v>
      </c>
      <c r="I52" s="39" t="s">
        <v>266</v>
      </c>
      <c r="J52" s="39" t="s">
        <v>26</v>
      </c>
      <c r="K52" s="39" t="s">
        <v>267</v>
      </c>
      <c r="L52" s="41" t="n">
        <v>43336</v>
      </c>
      <c r="M52" s="41" t="n">
        <v>43446</v>
      </c>
      <c r="N52" s="38" t="s">
        <v>28</v>
      </c>
      <c r="O52" s="38"/>
      <c r="P52" s="38" t="s">
        <v>27</v>
      </c>
      <c r="Q52" s="38"/>
      <c r="R52" s="38" t="n">
        <f aca="false">M52-L52</f>
        <v>110</v>
      </c>
      <c r="S52" s="42" t="n">
        <f aca="false">R52/7</f>
        <v>15.7142857142857</v>
      </c>
      <c r="T52" s="42" t="n">
        <f aca="false">12*S52</f>
        <v>188.571428571429</v>
      </c>
      <c r="AMG52" s="0"/>
      <c r="AMH52" s="0"/>
      <c r="AMI52" s="0"/>
      <c r="AMJ52" s="0"/>
    </row>
    <row r="53" s="43" customFormat="true" ht="13.8" hidden="false" customHeight="false" outlineLevel="0" collapsed="false">
      <c r="A53" s="38" t="n">
        <v>2018</v>
      </c>
      <c r="B53" s="39" t="n">
        <v>2</v>
      </c>
      <c r="C53" s="38" t="s">
        <v>61</v>
      </c>
      <c r="D53" s="38" t="s">
        <v>62</v>
      </c>
      <c r="E53" s="38" t="s">
        <v>361</v>
      </c>
      <c r="F53" s="38" t="s">
        <v>362</v>
      </c>
      <c r="G53" s="38" t="s">
        <v>62</v>
      </c>
      <c r="H53" s="38" t="s">
        <v>363</v>
      </c>
      <c r="I53" s="39" t="s">
        <v>266</v>
      </c>
      <c r="J53" s="39" t="s">
        <v>26</v>
      </c>
      <c r="K53" s="39" t="s">
        <v>267</v>
      </c>
      <c r="L53" s="41" t="n">
        <v>43346</v>
      </c>
      <c r="M53" s="41" t="n">
        <v>43446</v>
      </c>
      <c r="N53" s="38" t="s">
        <v>28</v>
      </c>
      <c r="O53" s="38"/>
      <c r="P53" s="38" t="s">
        <v>27</v>
      </c>
      <c r="Q53" s="38"/>
      <c r="R53" s="38" t="n">
        <f aca="false">M53-L53</f>
        <v>100</v>
      </c>
      <c r="S53" s="42" t="n">
        <f aca="false">R53/7</f>
        <v>14.2857142857143</v>
      </c>
      <c r="T53" s="42" t="n">
        <f aca="false">12*S53</f>
        <v>171.428571428571</v>
      </c>
      <c r="AMG53" s="0"/>
      <c r="AMH53" s="0"/>
      <c r="AMI53" s="0"/>
      <c r="AMJ53" s="0"/>
    </row>
    <row r="54" s="43" customFormat="true" ht="13.8" hidden="false" customHeight="false" outlineLevel="0" collapsed="false">
      <c r="A54" s="38" t="n">
        <v>2018</v>
      </c>
      <c r="B54" s="39" t="n">
        <v>2</v>
      </c>
      <c r="C54" s="38" t="s">
        <v>20</v>
      </c>
      <c r="D54" s="38" t="s">
        <v>21</v>
      </c>
      <c r="E54" s="38" t="s">
        <v>364</v>
      </c>
      <c r="F54" s="38" t="s">
        <v>365</v>
      </c>
      <c r="G54" s="38" t="s">
        <v>21</v>
      </c>
      <c r="H54" s="38" t="s">
        <v>165</v>
      </c>
      <c r="I54" s="39" t="s">
        <v>266</v>
      </c>
      <c r="J54" s="39" t="s">
        <v>26</v>
      </c>
      <c r="K54" s="39" t="s">
        <v>267</v>
      </c>
      <c r="L54" s="41" t="n">
        <v>43341</v>
      </c>
      <c r="M54" s="41" t="n">
        <v>43446</v>
      </c>
      <c r="N54" s="38" t="s">
        <v>28</v>
      </c>
      <c r="O54" s="38"/>
      <c r="P54" s="38" t="s">
        <v>27</v>
      </c>
      <c r="Q54" s="38"/>
      <c r="R54" s="38" t="n">
        <f aca="false">M54-L54</f>
        <v>105</v>
      </c>
      <c r="S54" s="42" t="n">
        <f aca="false">R54/7</f>
        <v>15</v>
      </c>
      <c r="T54" s="42" t="n">
        <f aca="false">12*S54</f>
        <v>180</v>
      </c>
      <c r="AMG54" s="0"/>
      <c r="AMH54" s="0"/>
      <c r="AMI54" s="0"/>
      <c r="AMJ54" s="0"/>
    </row>
    <row r="55" s="43" customFormat="true" ht="13.8" hidden="false" customHeight="false" outlineLevel="0" collapsed="false">
      <c r="A55" s="38" t="n">
        <v>2018</v>
      </c>
      <c r="B55" s="39" t="n">
        <v>2</v>
      </c>
      <c r="C55" s="38" t="s">
        <v>53</v>
      </c>
      <c r="D55" s="38" t="s">
        <v>54</v>
      </c>
      <c r="E55" s="38" t="s">
        <v>366</v>
      </c>
      <c r="F55" s="38" t="s">
        <v>367</v>
      </c>
      <c r="G55" s="38" t="s">
        <v>54</v>
      </c>
      <c r="H55" s="38" t="s">
        <v>168</v>
      </c>
      <c r="I55" s="39" t="s">
        <v>266</v>
      </c>
      <c r="J55" s="39" t="s">
        <v>26</v>
      </c>
      <c r="K55" s="39" t="s">
        <v>267</v>
      </c>
      <c r="L55" s="41" t="n">
        <v>43327</v>
      </c>
      <c r="M55" s="41" t="n">
        <v>43446</v>
      </c>
      <c r="N55" s="38" t="s">
        <v>28</v>
      </c>
      <c r="O55" s="38"/>
      <c r="P55" s="38" t="s">
        <v>27</v>
      </c>
      <c r="Q55" s="38"/>
      <c r="R55" s="38" t="n">
        <f aca="false">M55-L55</f>
        <v>119</v>
      </c>
      <c r="S55" s="42" t="n">
        <f aca="false">R55/7</f>
        <v>17</v>
      </c>
      <c r="T55" s="42" t="n">
        <f aca="false">12*S55</f>
        <v>204</v>
      </c>
      <c r="AMG55" s="0"/>
      <c r="AMH55" s="0"/>
      <c r="AMI55" s="0"/>
      <c r="AMJ55" s="0"/>
    </row>
    <row r="56" s="43" customFormat="true" ht="13.8" hidden="false" customHeight="false" outlineLevel="0" collapsed="false">
      <c r="A56" s="38" t="n">
        <v>2018</v>
      </c>
      <c r="B56" s="39" t="n">
        <v>2</v>
      </c>
      <c r="C56" s="38" t="s">
        <v>61</v>
      </c>
      <c r="D56" s="38" t="s">
        <v>62</v>
      </c>
      <c r="E56" s="38" t="s">
        <v>368</v>
      </c>
      <c r="F56" s="38" t="s">
        <v>170</v>
      </c>
      <c r="G56" s="38" t="s">
        <v>62</v>
      </c>
      <c r="H56" s="38" t="s">
        <v>171</v>
      </c>
      <c r="I56" s="39" t="s">
        <v>266</v>
      </c>
      <c r="J56" s="39" t="s">
        <v>26</v>
      </c>
      <c r="K56" s="39" t="s">
        <v>267</v>
      </c>
      <c r="L56" s="41" t="n">
        <v>43344</v>
      </c>
      <c r="M56" s="41" t="n">
        <v>43446</v>
      </c>
      <c r="N56" s="38" t="s">
        <v>28</v>
      </c>
      <c r="O56" s="38"/>
      <c r="P56" s="38" t="s">
        <v>27</v>
      </c>
      <c r="Q56" s="38"/>
      <c r="R56" s="38" t="n">
        <f aca="false">M56-L56</f>
        <v>102</v>
      </c>
      <c r="S56" s="42" t="n">
        <f aca="false">R56/7</f>
        <v>14.5714285714286</v>
      </c>
      <c r="T56" s="42" t="n">
        <f aca="false">12*S56</f>
        <v>174.857142857143</v>
      </c>
      <c r="AMG56" s="0"/>
      <c r="AMH56" s="0"/>
      <c r="AMI56" s="0"/>
      <c r="AMJ56" s="0"/>
    </row>
    <row r="57" s="43" customFormat="true" ht="13.8" hidden="false" customHeight="false" outlineLevel="0" collapsed="false">
      <c r="A57" s="38" t="n">
        <v>2018</v>
      </c>
      <c r="B57" s="39" t="n">
        <v>2</v>
      </c>
      <c r="C57" s="38" t="s">
        <v>61</v>
      </c>
      <c r="D57" s="38" t="s">
        <v>62</v>
      </c>
      <c r="E57" s="38" t="s">
        <v>369</v>
      </c>
      <c r="F57" s="38" t="s">
        <v>170</v>
      </c>
      <c r="G57" s="38" t="s">
        <v>62</v>
      </c>
      <c r="H57" s="38" t="s">
        <v>171</v>
      </c>
      <c r="I57" s="39" t="s">
        <v>266</v>
      </c>
      <c r="J57" s="39" t="s">
        <v>26</v>
      </c>
      <c r="K57" s="39" t="s">
        <v>267</v>
      </c>
      <c r="L57" s="41" t="n">
        <v>43344</v>
      </c>
      <c r="M57" s="41" t="n">
        <v>43446</v>
      </c>
      <c r="N57" s="38" t="s">
        <v>28</v>
      </c>
      <c r="O57" s="38"/>
      <c r="P57" s="38" t="s">
        <v>27</v>
      </c>
      <c r="Q57" s="38"/>
      <c r="R57" s="38" t="n">
        <f aca="false">M57-L57</f>
        <v>102</v>
      </c>
      <c r="S57" s="42" t="n">
        <f aca="false">R57/7</f>
        <v>14.5714285714286</v>
      </c>
      <c r="T57" s="42" t="n">
        <f aca="false">12*S57</f>
        <v>174.857142857143</v>
      </c>
      <c r="AMG57" s="0"/>
      <c r="AMH57" s="0"/>
      <c r="AMI57" s="0"/>
      <c r="AMJ57" s="0"/>
    </row>
    <row r="58" s="43" customFormat="true" ht="13.8" hidden="false" customHeight="false" outlineLevel="0" collapsed="false">
      <c r="A58" s="38" t="n">
        <v>2018</v>
      </c>
      <c r="B58" s="39" t="n">
        <v>2</v>
      </c>
      <c r="C58" s="38" t="s">
        <v>20</v>
      </c>
      <c r="D58" s="38" t="s">
        <v>216</v>
      </c>
      <c r="E58" s="38" t="s">
        <v>370</v>
      </c>
      <c r="F58" s="38" t="s">
        <v>371</v>
      </c>
      <c r="G58" s="38" t="s">
        <v>216</v>
      </c>
      <c r="H58" s="38" t="s">
        <v>372</v>
      </c>
      <c r="I58" s="39" t="s">
        <v>266</v>
      </c>
      <c r="J58" s="39" t="s">
        <v>26</v>
      </c>
      <c r="K58" s="39" t="s">
        <v>267</v>
      </c>
      <c r="L58" s="41" t="n">
        <v>43327</v>
      </c>
      <c r="M58" s="41" t="n">
        <v>43446</v>
      </c>
      <c r="N58" s="38" t="s">
        <v>28</v>
      </c>
      <c r="O58" s="38"/>
      <c r="P58" s="38" t="s">
        <v>27</v>
      </c>
      <c r="Q58" s="38"/>
      <c r="R58" s="38" t="n">
        <f aca="false">M58-L58</f>
        <v>119</v>
      </c>
      <c r="S58" s="42" t="n">
        <f aca="false">R58/7</f>
        <v>17</v>
      </c>
      <c r="T58" s="42" t="n">
        <f aca="false">12*S58</f>
        <v>204</v>
      </c>
      <c r="AMG58" s="0"/>
      <c r="AMH58" s="0"/>
      <c r="AMI58" s="0"/>
      <c r="AMJ58" s="0"/>
    </row>
    <row r="59" s="43" customFormat="true" ht="13.8" hidden="false" customHeight="false" outlineLevel="0" collapsed="false">
      <c r="A59" s="38" t="n">
        <v>2018</v>
      </c>
      <c r="B59" s="39" t="n">
        <v>2</v>
      </c>
      <c r="C59" s="38" t="s">
        <v>20</v>
      </c>
      <c r="D59" s="38" t="s">
        <v>216</v>
      </c>
      <c r="E59" s="38" t="s">
        <v>373</v>
      </c>
      <c r="F59" s="38" t="s">
        <v>371</v>
      </c>
      <c r="G59" s="38" t="s">
        <v>216</v>
      </c>
      <c r="H59" s="38" t="s">
        <v>372</v>
      </c>
      <c r="I59" s="39" t="s">
        <v>266</v>
      </c>
      <c r="J59" s="39" t="s">
        <v>26</v>
      </c>
      <c r="K59" s="39" t="s">
        <v>267</v>
      </c>
      <c r="L59" s="41" t="n">
        <v>43327</v>
      </c>
      <c r="M59" s="41" t="n">
        <v>43446</v>
      </c>
      <c r="N59" s="38" t="s">
        <v>28</v>
      </c>
      <c r="O59" s="38"/>
      <c r="P59" s="38" t="s">
        <v>27</v>
      </c>
      <c r="Q59" s="38"/>
      <c r="R59" s="38" t="n">
        <f aca="false">M59-L59</f>
        <v>119</v>
      </c>
      <c r="S59" s="42" t="n">
        <f aca="false">R59/7</f>
        <v>17</v>
      </c>
      <c r="T59" s="42" t="n">
        <f aca="false">12*S59</f>
        <v>204</v>
      </c>
      <c r="AMG59" s="0"/>
      <c r="AMH59" s="0"/>
      <c r="AMI59" s="0"/>
      <c r="AMJ59" s="0"/>
    </row>
    <row r="60" s="43" customFormat="true" ht="13.8" hidden="false" customHeight="false" outlineLevel="0" collapsed="false">
      <c r="A60" s="38" t="n">
        <v>2018</v>
      </c>
      <c r="B60" s="39" t="n">
        <v>2</v>
      </c>
      <c r="C60" s="38" t="s">
        <v>20</v>
      </c>
      <c r="D60" s="38" t="s">
        <v>216</v>
      </c>
      <c r="E60" s="38" t="s">
        <v>374</v>
      </c>
      <c r="F60" s="38" t="s">
        <v>371</v>
      </c>
      <c r="G60" s="38" t="s">
        <v>216</v>
      </c>
      <c r="H60" s="38" t="s">
        <v>372</v>
      </c>
      <c r="I60" s="39" t="s">
        <v>266</v>
      </c>
      <c r="J60" s="39" t="s">
        <v>26</v>
      </c>
      <c r="K60" s="39" t="s">
        <v>267</v>
      </c>
      <c r="L60" s="41" t="n">
        <v>43327</v>
      </c>
      <c r="M60" s="41" t="n">
        <v>43446</v>
      </c>
      <c r="N60" s="38" t="s">
        <v>28</v>
      </c>
      <c r="O60" s="38"/>
      <c r="P60" s="38" t="s">
        <v>27</v>
      </c>
      <c r="Q60" s="38"/>
      <c r="R60" s="38" t="n">
        <f aca="false">M60-L60</f>
        <v>119</v>
      </c>
      <c r="S60" s="42" t="n">
        <f aca="false">R60/7</f>
        <v>17</v>
      </c>
      <c r="T60" s="42" t="n">
        <f aca="false">12*S60</f>
        <v>204</v>
      </c>
      <c r="AMG60" s="0"/>
      <c r="AMH60" s="0"/>
      <c r="AMI60" s="0"/>
      <c r="AMJ60" s="0"/>
    </row>
    <row r="61" s="43" customFormat="true" ht="13.8" hidden="false" customHeight="false" outlineLevel="0" collapsed="false">
      <c r="A61" s="38" t="n">
        <v>2018</v>
      </c>
      <c r="B61" s="39" t="n">
        <v>2</v>
      </c>
      <c r="C61" s="38" t="s">
        <v>20</v>
      </c>
      <c r="D61" s="38" t="s">
        <v>47</v>
      </c>
      <c r="E61" s="38" t="s">
        <v>375</v>
      </c>
      <c r="F61" s="38" t="s">
        <v>371</v>
      </c>
      <c r="G61" s="38" t="s">
        <v>216</v>
      </c>
      <c r="H61" s="38" t="s">
        <v>372</v>
      </c>
      <c r="I61" s="39" t="s">
        <v>266</v>
      </c>
      <c r="J61" s="39" t="s">
        <v>26</v>
      </c>
      <c r="K61" s="39" t="s">
        <v>267</v>
      </c>
      <c r="L61" s="41" t="n">
        <v>43338</v>
      </c>
      <c r="M61" s="41" t="n">
        <v>43446</v>
      </c>
      <c r="N61" s="38" t="s">
        <v>28</v>
      </c>
      <c r="O61" s="38"/>
      <c r="P61" s="38" t="s">
        <v>27</v>
      </c>
      <c r="Q61" s="38"/>
      <c r="R61" s="38" t="n">
        <f aca="false">M61-L61</f>
        <v>108</v>
      </c>
      <c r="S61" s="42" t="n">
        <f aca="false">R61/7</f>
        <v>15.4285714285714</v>
      </c>
      <c r="T61" s="42" t="n">
        <f aca="false">12*S61</f>
        <v>185.142857142857</v>
      </c>
      <c r="AMG61" s="0"/>
      <c r="AMH61" s="0"/>
      <c r="AMI61" s="0"/>
      <c r="AMJ61" s="0"/>
    </row>
    <row r="62" s="43" customFormat="true" ht="13.8" hidden="false" customHeight="false" outlineLevel="0" collapsed="false">
      <c r="A62" s="38" t="n">
        <v>2018</v>
      </c>
      <c r="B62" s="39" t="n">
        <v>2</v>
      </c>
      <c r="C62" s="38" t="s">
        <v>20</v>
      </c>
      <c r="D62" s="38" t="s">
        <v>216</v>
      </c>
      <c r="E62" s="38" t="s">
        <v>376</v>
      </c>
      <c r="F62" s="38" t="s">
        <v>371</v>
      </c>
      <c r="G62" s="38" t="s">
        <v>216</v>
      </c>
      <c r="H62" s="38" t="s">
        <v>372</v>
      </c>
      <c r="I62" s="39" t="s">
        <v>266</v>
      </c>
      <c r="J62" s="39" t="s">
        <v>26</v>
      </c>
      <c r="K62" s="39" t="s">
        <v>267</v>
      </c>
      <c r="L62" s="41" t="n">
        <v>43327</v>
      </c>
      <c r="M62" s="41" t="n">
        <v>43446</v>
      </c>
      <c r="N62" s="38" t="s">
        <v>28</v>
      </c>
      <c r="O62" s="38"/>
      <c r="P62" s="38" t="s">
        <v>27</v>
      </c>
      <c r="Q62" s="38"/>
      <c r="R62" s="38" t="n">
        <f aca="false">M62-L62</f>
        <v>119</v>
      </c>
      <c r="S62" s="42" t="n">
        <f aca="false">R62/7</f>
        <v>17</v>
      </c>
      <c r="T62" s="42" t="n">
        <f aca="false">12*S62</f>
        <v>204</v>
      </c>
      <c r="AMG62" s="0"/>
      <c r="AMH62" s="0"/>
      <c r="AMI62" s="0"/>
      <c r="AMJ62" s="0"/>
    </row>
    <row r="63" s="43" customFormat="true" ht="13.8" hidden="false" customHeight="false" outlineLevel="0" collapsed="false">
      <c r="A63" s="38" t="n">
        <v>2018</v>
      </c>
      <c r="B63" s="39" t="n">
        <v>2</v>
      </c>
      <c r="C63" s="38" t="s">
        <v>20</v>
      </c>
      <c r="D63" s="38" t="s">
        <v>216</v>
      </c>
      <c r="E63" s="38" t="s">
        <v>377</v>
      </c>
      <c r="F63" s="38" t="s">
        <v>371</v>
      </c>
      <c r="G63" s="38" t="s">
        <v>216</v>
      </c>
      <c r="H63" s="38" t="s">
        <v>372</v>
      </c>
      <c r="I63" s="39" t="s">
        <v>266</v>
      </c>
      <c r="J63" s="39" t="s">
        <v>26</v>
      </c>
      <c r="K63" s="39" t="s">
        <v>267</v>
      </c>
      <c r="L63" s="41" t="n">
        <v>43343</v>
      </c>
      <c r="M63" s="41" t="n">
        <v>43446</v>
      </c>
      <c r="N63" s="38" t="s">
        <v>28</v>
      </c>
      <c r="O63" s="38"/>
      <c r="P63" s="38" t="s">
        <v>27</v>
      </c>
      <c r="Q63" s="38"/>
      <c r="R63" s="38" t="n">
        <f aca="false">M63-L63</f>
        <v>103</v>
      </c>
      <c r="S63" s="42" t="n">
        <f aca="false">R63/7</f>
        <v>14.7142857142857</v>
      </c>
      <c r="T63" s="42" t="n">
        <f aca="false">12*S63</f>
        <v>176.571428571429</v>
      </c>
      <c r="AMG63" s="0"/>
      <c r="AMH63" s="0"/>
      <c r="AMI63" s="0"/>
      <c r="AMJ63" s="0"/>
    </row>
    <row r="64" s="43" customFormat="true" ht="13.8" hidden="false" customHeight="false" outlineLevel="0" collapsed="false">
      <c r="A64" s="38" t="n">
        <v>2018</v>
      </c>
      <c r="B64" s="39" t="n">
        <v>2</v>
      </c>
      <c r="C64" s="38" t="s">
        <v>20</v>
      </c>
      <c r="D64" s="38" t="s">
        <v>216</v>
      </c>
      <c r="E64" s="47" t="s">
        <v>378</v>
      </c>
      <c r="F64" s="38" t="s">
        <v>371</v>
      </c>
      <c r="G64" s="38" t="s">
        <v>216</v>
      </c>
      <c r="H64" s="38" t="s">
        <v>372</v>
      </c>
      <c r="I64" s="39" t="s">
        <v>266</v>
      </c>
      <c r="J64" s="39" t="s">
        <v>26</v>
      </c>
      <c r="K64" s="39" t="s">
        <v>267</v>
      </c>
      <c r="L64" s="41" t="n">
        <v>43343</v>
      </c>
      <c r="M64" s="41" t="n">
        <v>43446</v>
      </c>
      <c r="N64" s="38" t="s">
        <v>28</v>
      </c>
      <c r="O64" s="38"/>
      <c r="P64" s="38" t="s">
        <v>27</v>
      </c>
      <c r="Q64" s="38"/>
      <c r="R64" s="38" t="n">
        <f aca="false">M64-L64</f>
        <v>103</v>
      </c>
      <c r="S64" s="42" t="n">
        <f aca="false">R64/7</f>
        <v>14.7142857142857</v>
      </c>
      <c r="T64" s="42" t="n">
        <f aca="false">12*S64</f>
        <v>176.571428571429</v>
      </c>
      <c r="AMG64" s="0"/>
      <c r="AMH64" s="0"/>
      <c r="AMI64" s="0"/>
      <c r="AMJ64" s="0"/>
    </row>
    <row r="65" s="43" customFormat="true" ht="12" hidden="false" customHeight="true" outlineLevel="0" collapsed="false">
      <c r="A65" s="38" t="n">
        <v>2018</v>
      </c>
      <c r="B65" s="39" t="n">
        <v>2</v>
      </c>
      <c r="C65" s="38" t="s">
        <v>20</v>
      </c>
      <c r="D65" s="38" t="s">
        <v>216</v>
      </c>
      <c r="E65" s="38" t="s">
        <v>379</v>
      </c>
      <c r="F65" s="38" t="s">
        <v>371</v>
      </c>
      <c r="G65" s="38" t="s">
        <v>216</v>
      </c>
      <c r="H65" s="38" t="s">
        <v>372</v>
      </c>
      <c r="I65" s="39" t="s">
        <v>266</v>
      </c>
      <c r="J65" s="39" t="s">
        <v>26</v>
      </c>
      <c r="K65" s="39" t="s">
        <v>267</v>
      </c>
      <c r="L65" s="41" t="n">
        <v>43343</v>
      </c>
      <c r="M65" s="41" t="n">
        <v>43446</v>
      </c>
      <c r="N65" s="38" t="s">
        <v>28</v>
      </c>
      <c r="O65" s="38"/>
      <c r="P65" s="38" t="s">
        <v>27</v>
      </c>
      <c r="Q65" s="38"/>
      <c r="R65" s="38" t="n">
        <f aca="false">M65-L65</f>
        <v>103</v>
      </c>
      <c r="S65" s="42" t="n">
        <f aca="false">R65/7</f>
        <v>14.7142857142857</v>
      </c>
      <c r="T65" s="42" t="n">
        <f aca="false">12*S65</f>
        <v>176.571428571429</v>
      </c>
      <c r="AMG65" s="0"/>
      <c r="AMH65" s="0"/>
      <c r="AMI65" s="0"/>
      <c r="AMJ65" s="0"/>
    </row>
    <row r="66" s="43" customFormat="true" ht="13.8" hidden="false" customHeight="false" outlineLevel="0" collapsed="false">
      <c r="A66" s="38" t="n">
        <v>2018</v>
      </c>
      <c r="B66" s="39" t="n">
        <v>2</v>
      </c>
      <c r="C66" s="38" t="s">
        <v>61</v>
      </c>
      <c r="D66" s="38" t="s">
        <v>62</v>
      </c>
      <c r="E66" s="38" t="s">
        <v>380</v>
      </c>
      <c r="F66" s="38" t="s">
        <v>381</v>
      </c>
      <c r="G66" s="38" t="s">
        <v>62</v>
      </c>
      <c r="H66" s="38" t="s">
        <v>382</v>
      </c>
      <c r="I66" s="39" t="s">
        <v>266</v>
      </c>
      <c r="J66" s="39" t="s">
        <v>26</v>
      </c>
      <c r="K66" s="39" t="s">
        <v>267</v>
      </c>
      <c r="L66" s="41" t="n">
        <v>43339</v>
      </c>
      <c r="M66" s="41" t="n">
        <v>43446</v>
      </c>
      <c r="N66" s="38" t="s">
        <v>28</v>
      </c>
      <c r="O66" s="38"/>
      <c r="P66" s="38"/>
      <c r="Q66" s="38"/>
      <c r="R66" s="38" t="n">
        <f aca="false">M66-L66</f>
        <v>107</v>
      </c>
      <c r="S66" s="42" t="n">
        <f aca="false">R66/7</f>
        <v>15.2857142857143</v>
      </c>
      <c r="T66" s="42" t="n">
        <f aca="false">12*S66</f>
        <v>183.428571428571</v>
      </c>
      <c r="AMG66" s="0"/>
      <c r="AMH66" s="0"/>
      <c r="AMI66" s="0"/>
      <c r="AMJ66" s="0"/>
    </row>
    <row r="67" s="43" customFormat="true" ht="13.8" hidden="false" customHeight="false" outlineLevel="0" collapsed="false">
      <c r="A67" s="38" t="n">
        <v>2018</v>
      </c>
      <c r="B67" s="39" t="n">
        <v>2</v>
      </c>
      <c r="C67" s="38" t="s">
        <v>61</v>
      </c>
      <c r="D67" s="38" t="s">
        <v>62</v>
      </c>
      <c r="E67" s="38" t="s">
        <v>383</v>
      </c>
      <c r="F67" s="38" t="s">
        <v>381</v>
      </c>
      <c r="G67" s="38" t="s">
        <v>62</v>
      </c>
      <c r="H67" s="38" t="s">
        <v>382</v>
      </c>
      <c r="I67" s="39" t="s">
        <v>266</v>
      </c>
      <c r="J67" s="39" t="s">
        <v>26</v>
      </c>
      <c r="K67" s="39" t="s">
        <v>267</v>
      </c>
      <c r="L67" s="41" t="n">
        <v>43327</v>
      </c>
      <c r="M67" s="41" t="n">
        <v>43446</v>
      </c>
      <c r="N67" s="38" t="s">
        <v>28</v>
      </c>
      <c r="O67" s="38"/>
      <c r="P67" s="38" t="s">
        <v>27</v>
      </c>
      <c r="Q67" s="38"/>
      <c r="R67" s="38" t="n">
        <f aca="false">M67-L67</f>
        <v>119</v>
      </c>
      <c r="S67" s="42" t="n">
        <f aca="false">R67/7</f>
        <v>17</v>
      </c>
      <c r="T67" s="42" t="n">
        <f aca="false">12*S67</f>
        <v>204</v>
      </c>
      <c r="AMG67" s="0"/>
      <c r="AMH67" s="0"/>
      <c r="AMI67" s="0"/>
      <c r="AMJ67" s="0"/>
    </row>
    <row r="68" s="43" customFormat="true" ht="13.8" hidden="false" customHeight="false" outlineLevel="0" collapsed="false">
      <c r="A68" s="38" t="n">
        <v>2018</v>
      </c>
      <c r="B68" s="39" t="n">
        <v>2</v>
      </c>
      <c r="C68" s="38" t="s">
        <v>120</v>
      </c>
      <c r="D68" s="38" t="s">
        <v>182</v>
      </c>
      <c r="E68" s="38" t="s">
        <v>384</v>
      </c>
      <c r="F68" s="38" t="s">
        <v>184</v>
      </c>
      <c r="G68" s="38" t="s">
        <v>182</v>
      </c>
      <c r="H68" s="38" t="s">
        <v>385</v>
      </c>
      <c r="I68" s="39" t="s">
        <v>266</v>
      </c>
      <c r="J68" s="39" t="s">
        <v>26</v>
      </c>
      <c r="K68" s="39" t="s">
        <v>267</v>
      </c>
      <c r="L68" s="41" t="n">
        <v>43339</v>
      </c>
      <c r="M68" s="41" t="n">
        <v>43446</v>
      </c>
      <c r="N68" s="38" t="s">
        <v>28</v>
      </c>
      <c r="O68" s="38"/>
      <c r="P68" s="38"/>
      <c r="Q68" s="38"/>
      <c r="R68" s="38" t="n">
        <f aca="false">M68-L68</f>
        <v>107</v>
      </c>
      <c r="S68" s="42" t="n">
        <f aca="false">R68/7</f>
        <v>15.2857142857143</v>
      </c>
      <c r="T68" s="42" t="n">
        <f aca="false">12*S68</f>
        <v>183.428571428571</v>
      </c>
      <c r="AMG68" s="0"/>
      <c r="AMH68" s="0"/>
      <c r="AMI68" s="0"/>
      <c r="AMJ68" s="0"/>
    </row>
    <row r="69" s="43" customFormat="true" ht="13.8" hidden="false" customHeight="false" outlineLevel="0" collapsed="false">
      <c r="A69" s="38" t="n">
        <v>2018</v>
      </c>
      <c r="B69" s="39" t="n">
        <v>2</v>
      </c>
      <c r="C69" s="38" t="s">
        <v>61</v>
      </c>
      <c r="D69" s="38" t="s">
        <v>62</v>
      </c>
      <c r="E69" s="38" t="s">
        <v>386</v>
      </c>
      <c r="F69" s="38" t="s">
        <v>180</v>
      </c>
      <c r="G69" s="38" t="s">
        <v>62</v>
      </c>
      <c r="H69" s="38" t="s">
        <v>181</v>
      </c>
      <c r="I69" s="39" t="s">
        <v>266</v>
      </c>
      <c r="J69" s="39" t="s">
        <v>26</v>
      </c>
      <c r="K69" s="39" t="s">
        <v>267</v>
      </c>
      <c r="L69" s="41" t="n">
        <v>43328</v>
      </c>
      <c r="M69" s="41" t="n">
        <v>43446</v>
      </c>
      <c r="N69" s="38" t="s">
        <v>28</v>
      </c>
      <c r="O69" s="38"/>
      <c r="P69" s="38" t="s">
        <v>27</v>
      </c>
      <c r="Q69" s="38"/>
      <c r="R69" s="38" t="n">
        <f aca="false">M69-L69</f>
        <v>118</v>
      </c>
      <c r="S69" s="42" t="n">
        <f aca="false">R69/7</f>
        <v>16.8571428571429</v>
      </c>
      <c r="T69" s="42" t="n">
        <f aca="false">12*S69</f>
        <v>202.285714285714</v>
      </c>
      <c r="AMG69" s="0"/>
      <c r="AMH69" s="0"/>
      <c r="AMI69" s="0"/>
      <c r="AMJ69" s="0"/>
    </row>
    <row r="70" s="43" customFormat="true" ht="13.8" hidden="false" customHeight="false" outlineLevel="0" collapsed="false">
      <c r="A70" s="38" t="n">
        <v>2018</v>
      </c>
      <c r="B70" s="39" t="n">
        <v>2</v>
      </c>
      <c r="C70" s="38" t="s">
        <v>20</v>
      </c>
      <c r="D70" s="38" t="s">
        <v>21</v>
      </c>
      <c r="E70" s="38" t="s">
        <v>387</v>
      </c>
      <c r="F70" s="38" t="s">
        <v>23</v>
      </c>
      <c r="G70" s="38" t="s">
        <v>21</v>
      </c>
      <c r="H70" s="38" t="s">
        <v>388</v>
      </c>
      <c r="I70" s="39" t="s">
        <v>266</v>
      </c>
      <c r="J70" s="39" t="s">
        <v>26</v>
      </c>
      <c r="K70" s="39" t="s">
        <v>267</v>
      </c>
      <c r="L70" s="41" t="n">
        <v>43332</v>
      </c>
      <c r="M70" s="41" t="n">
        <v>43446</v>
      </c>
      <c r="N70" s="38" t="s">
        <v>28</v>
      </c>
      <c r="O70" s="38"/>
      <c r="P70" s="38" t="s">
        <v>27</v>
      </c>
      <c r="Q70" s="38"/>
      <c r="R70" s="38" t="n">
        <f aca="false">M70-L70</f>
        <v>114</v>
      </c>
      <c r="S70" s="42" t="n">
        <f aca="false">R70/7</f>
        <v>16.2857142857143</v>
      </c>
      <c r="T70" s="42" t="n">
        <f aca="false">12*S70</f>
        <v>195.428571428571</v>
      </c>
      <c r="AMG70" s="0"/>
      <c r="AMH70" s="0"/>
      <c r="AMI70" s="0"/>
      <c r="AMJ70" s="0"/>
    </row>
    <row r="71" s="43" customFormat="true" ht="13.8" hidden="false" customHeight="false" outlineLevel="0" collapsed="false">
      <c r="A71" s="38" t="n">
        <v>2018</v>
      </c>
      <c r="B71" s="39" t="n">
        <v>2</v>
      </c>
      <c r="C71" s="38" t="s">
        <v>20</v>
      </c>
      <c r="D71" s="38" t="s">
        <v>21</v>
      </c>
      <c r="E71" s="38" t="s">
        <v>389</v>
      </c>
      <c r="F71" s="38" t="s">
        <v>23</v>
      </c>
      <c r="G71" s="38" t="s">
        <v>21</v>
      </c>
      <c r="H71" s="38" t="s">
        <v>388</v>
      </c>
      <c r="I71" s="39" t="s">
        <v>266</v>
      </c>
      <c r="J71" s="39" t="s">
        <v>26</v>
      </c>
      <c r="K71" s="39" t="s">
        <v>267</v>
      </c>
      <c r="L71" s="41" t="n">
        <v>43332</v>
      </c>
      <c r="M71" s="41" t="n">
        <v>43446</v>
      </c>
      <c r="N71" s="38" t="s">
        <v>28</v>
      </c>
      <c r="O71" s="38"/>
      <c r="P71" s="38" t="s">
        <v>27</v>
      </c>
      <c r="Q71" s="38"/>
      <c r="R71" s="38" t="n">
        <f aca="false">M71-L71</f>
        <v>114</v>
      </c>
      <c r="S71" s="42" t="n">
        <f aca="false">R71/7</f>
        <v>16.2857142857143</v>
      </c>
      <c r="T71" s="42" t="n">
        <f aca="false">12*S71</f>
        <v>195.428571428571</v>
      </c>
      <c r="AMG71" s="0"/>
      <c r="AMH71" s="0"/>
      <c r="AMI71" s="0"/>
      <c r="AMJ71" s="0"/>
    </row>
    <row r="72" s="43" customFormat="true" ht="13.8" hidden="false" customHeight="false" outlineLevel="0" collapsed="false">
      <c r="A72" s="38" t="n">
        <v>2018</v>
      </c>
      <c r="B72" s="39" t="n">
        <v>2</v>
      </c>
      <c r="C72" s="38" t="s">
        <v>20</v>
      </c>
      <c r="D72" s="38" t="s">
        <v>21</v>
      </c>
      <c r="E72" s="38" t="s">
        <v>390</v>
      </c>
      <c r="F72" s="38" t="s">
        <v>23</v>
      </c>
      <c r="G72" s="38" t="s">
        <v>21</v>
      </c>
      <c r="H72" s="38" t="s">
        <v>388</v>
      </c>
      <c r="I72" s="39" t="s">
        <v>266</v>
      </c>
      <c r="J72" s="39" t="s">
        <v>26</v>
      </c>
      <c r="K72" s="39" t="s">
        <v>267</v>
      </c>
      <c r="L72" s="41" t="n">
        <v>43332</v>
      </c>
      <c r="M72" s="41" t="n">
        <v>43446</v>
      </c>
      <c r="N72" s="38" t="s">
        <v>28</v>
      </c>
      <c r="O72" s="38"/>
      <c r="P72" s="38" t="s">
        <v>27</v>
      </c>
      <c r="Q72" s="38"/>
      <c r="R72" s="38" t="n">
        <f aca="false">M72-L72</f>
        <v>114</v>
      </c>
      <c r="S72" s="42" t="n">
        <f aca="false">R72/7</f>
        <v>16.2857142857143</v>
      </c>
      <c r="T72" s="42" t="n">
        <f aca="false">12*S72</f>
        <v>195.428571428571</v>
      </c>
      <c r="AMG72" s="0"/>
      <c r="AMH72" s="0"/>
      <c r="AMI72" s="0"/>
      <c r="AMJ72" s="0"/>
    </row>
    <row r="73" s="43" customFormat="true" ht="13.8" hidden="false" customHeight="false" outlineLevel="0" collapsed="false">
      <c r="A73" s="38" t="n">
        <v>2018</v>
      </c>
      <c r="B73" s="39" t="n">
        <v>2</v>
      </c>
      <c r="C73" s="38" t="s">
        <v>61</v>
      </c>
      <c r="D73" s="38" t="s">
        <v>62</v>
      </c>
      <c r="E73" s="38" t="s">
        <v>391</v>
      </c>
      <c r="F73" s="38" t="s">
        <v>392</v>
      </c>
      <c r="G73" s="38" t="s">
        <v>62</v>
      </c>
      <c r="H73" s="38" t="s">
        <v>393</v>
      </c>
      <c r="I73" s="39" t="s">
        <v>266</v>
      </c>
      <c r="J73" s="39" t="s">
        <v>26</v>
      </c>
      <c r="K73" s="39" t="s">
        <v>267</v>
      </c>
      <c r="L73" s="41" t="n">
        <v>43334</v>
      </c>
      <c r="M73" s="41" t="n">
        <v>43446</v>
      </c>
      <c r="N73" s="38" t="s">
        <v>28</v>
      </c>
      <c r="O73" s="38"/>
      <c r="P73" s="38" t="s">
        <v>27</v>
      </c>
      <c r="Q73" s="38"/>
      <c r="R73" s="38" t="n">
        <f aca="false">M73-L73</f>
        <v>112</v>
      </c>
      <c r="S73" s="42" t="n">
        <f aca="false">R73/7</f>
        <v>16</v>
      </c>
      <c r="T73" s="42" t="n">
        <f aca="false">12*S73</f>
        <v>192</v>
      </c>
      <c r="AMG73" s="0"/>
      <c r="AMH73" s="0"/>
      <c r="AMI73" s="0"/>
      <c r="AMJ73" s="0"/>
    </row>
    <row r="74" s="43" customFormat="true" ht="13.8" hidden="false" customHeight="false" outlineLevel="0" collapsed="false">
      <c r="A74" s="38" t="n">
        <v>2018</v>
      </c>
      <c r="B74" s="39" t="n">
        <v>2</v>
      </c>
      <c r="C74" s="38" t="s">
        <v>61</v>
      </c>
      <c r="D74" s="38" t="s">
        <v>62</v>
      </c>
      <c r="E74" s="38" t="s">
        <v>361</v>
      </c>
      <c r="F74" s="38" t="s">
        <v>392</v>
      </c>
      <c r="G74" s="38" t="s">
        <v>62</v>
      </c>
      <c r="H74" s="38" t="s">
        <v>393</v>
      </c>
      <c r="I74" s="39" t="s">
        <v>266</v>
      </c>
      <c r="J74" s="39" t="s">
        <v>26</v>
      </c>
      <c r="K74" s="39" t="s">
        <v>267</v>
      </c>
      <c r="L74" s="41" t="n">
        <v>43335</v>
      </c>
      <c r="M74" s="41" t="n">
        <v>43446</v>
      </c>
      <c r="N74" s="38" t="s">
        <v>28</v>
      </c>
      <c r="O74" s="38"/>
      <c r="P74" s="38" t="s">
        <v>27</v>
      </c>
      <c r="Q74" s="38"/>
      <c r="R74" s="38" t="n">
        <f aca="false">M74-L74</f>
        <v>111</v>
      </c>
      <c r="S74" s="42" t="n">
        <f aca="false">R74/7</f>
        <v>15.8571428571429</v>
      </c>
      <c r="T74" s="42" t="n">
        <f aca="false">12*S74</f>
        <v>190.285714285714</v>
      </c>
      <c r="AMG74" s="0"/>
      <c r="AMH74" s="0"/>
      <c r="AMI74" s="0"/>
      <c r="AMJ74" s="0"/>
    </row>
    <row r="75" customFormat="false" ht="13.8" hidden="false" customHeight="false" outlineLevel="0" collapsed="false">
      <c r="A75" s="38" t="n">
        <v>2018</v>
      </c>
      <c r="B75" s="39" t="n">
        <v>2</v>
      </c>
      <c r="C75" s="38" t="s">
        <v>61</v>
      </c>
      <c r="D75" s="38" t="s">
        <v>273</v>
      </c>
      <c r="E75" s="38" t="s">
        <v>394</v>
      </c>
      <c r="F75" s="38" t="s">
        <v>197</v>
      </c>
      <c r="G75" s="38" t="s">
        <v>273</v>
      </c>
      <c r="H75" s="38" t="s">
        <v>395</v>
      </c>
      <c r="I75" s="39" t="s">
        <v>266</v>
      </c>
      <c r="J75" s="39" t="s">
        <v>26</v>
      </c>
      <c r="K75" s="39" t="s">
        <v>267</v>
      </c>
      <c r="L75" s="41" t="n">
        <v>43339</v>
      </c>
      <c r="M75" s="41" t="n">
        <v>43446</v>
      </c>
      <c r="N75" s="38" t="s">
        <v>28</v>
      </c>
      <c r="O75" s="38"/>
      <c r="P75" s="38" t="s">
        <v>27</v>
      </c>
      <c r="Q75" s="38"/>
      <c r="R75" s="38" t="n">
        <f aca="false">M75-L75</f>
        <v>107</v>
      </c>
      <c r="S75" s="42" t="n">
        <f aca="false">R75/7</f>
        <v>15.2857142857143</v>
      </c>
      <c r="T75" s="42" t="n">
        <f aca="false">12*S75</f>
        <v>183.428571428571</v>
      </c>
      <c r="U75" s="43"/>
      <c r="V75" s="43"/>
      <c r="W75" s="43"/>
    </row>
    <row r="76" s="43" customFormat="true" ht="13.8" hidden="false" customHeight="false" outlineLevel="0" collapsed="false">
      <c r="A76" s="38" t="n">
        <v>2018</v>
      </c>
      <c r="B76" s="39" t="n">
        <v>2</v>
      </c>
      <c r="C76" s="38" t="s">
        <v>79</v>
      </c>
      <c r="D76" s="38" t="s">
        <v>43</v>
      </c>
      <c r="E76" s="38" t="s">
        <v>396</v>
      </c>
      <c r="F76" s="38" t="s">
        <v>201</v>
      </c>
      <c r="G76" s="38" t="s">
        <v>43</v>
      </c>
      <c r="H76" s="38" t="s">
        <v>202</v>
      </c>
      <c r="I76" s="39" t="s">
        <v>266</v>
      </c>
      <c r="J76" s="39" t="s">
        <v>26</v>
      </c>
      <c r="K76" s="39" t="s">
        <v>267</v>
      </c>
      <c r="L76" s="41" t="n">
        <v>43327</v>
      </c>
      <c r="M76" s="41" t="n">
        <v>43446</v>
      </c>
      <c r="N76" s="38" t="s">
        <v>28</v>
      </c>
      <c r="O76" s="38"/>
      <c r="P76" s="38" t="s">
        <v>27</v>
      </c>
      <c r="Q76" s="38"/>
      <c r="R76" s="38" t="n">
        <f aca="false">M76-L76</f>
        <v>119</v>
      </c>
      <c r="S76" s="42" t="n">
        <f aca="false">R76/7</f>
        <v>17</v>
      </c>
      <c r="T76" s="42" t="n">
        <f aca="false">12*S76</f>
        <v>204</v>
      </c>
      <c r="AMG76" s="0"/>
      <c r="AMH76" s="0"/>
      <c r="AMI76" s="0"/>
      <c r="AMJ76" s="0"/>
    </row>
    <row r="77" s="43" customFormat="true" ht="13.8" hidden="false" customHeight="false" outlineLevel="0" collapsed="false">
      <c r="A77" s="38" t="n">
        <v>2018</v>
      </c>
      <c r="B77" s="39" t="n">
        <v>2</v>
      </c>
      <c r="C77" s="38" t="s">
        <v>20</v>
      </c>
      <c r="D77" s="38" t="s">
        <v>216</v>
      </c>
      <c r="E77" s="38" t="s">
        <v>397</v>
      </c>
      <c r="F77" s="38" t="s">
        <v>398</v>
      </c>
      <c r="G77" s="38" t="s">
        <v>216</v>
      </c>
      <c r="H77" s="38" t="s">
        <v>399</v>
      </c>
      <c r="I77" s="39" t="s">
        <v>266</v>
      </c>
      <c r="J77" s="39" t="s">
        <v>26</v>
      </c>
      <c r="K77" s="39" t="s">
        <v>267</v>
      </c>
      <c r="L77" s="41" t="n">
        <v>43336</v>
      </c>
      <c r="M77" s="41" t="n">
        <v>43446</v>
      </c>
      <c r="N77" s="38" t="s">
        <v>28</v>
      </c>
      <c r="O77" s="38"/>
      <c r="P77" s="38" t="s">
        <v>27</v>
      </c>
      <c r="Q77" s="38"/>
      <c r="R77" s="38" t="n">
        <f aca="false">M77-L77</f>
        <v>110</v>
      </c>
      <c r="S77" s="42" t="n">
        <f aca="false">R77/7</f>
        <v>15.7142857142857</v>
      </c>
      <c r="T77" s="42" t="n">
        <f aca="false">12*S77</f>
        <v>188.571428571429</v>
      </c>
      <c r="AMG77" s="0"/>
      <c r="AMH77" s="0"/>
      <c r="AMI77" s="0"/>
      <c r="AMJ77" s="0"/>
    </row>
    <row r="78" s="43" customFormat="true" ht="13.8" hidden="false" customHeight="false" outlineLevel="0" collapsed="false">
      <c r="A78" s="38" t="n">
        <v>2018</v>
      </c>
      <c r="B78" s="39" t="n">
        <v>2</v>
      </c>
      <c r="C78" s="38" t="s">
        <v>20</v>
      </c>
      <c r="D78" s="38" t="s">
        <v>216</v>
      </c>
      <c r="E78" s="38" t="s">
        <v>400</v>
      </c>
      <c r="F78" s="38" t="s">
        <v>264</v>
      </c>
      <c r="G78" s="38" t="s">
        <v>216</v>
      </c>
      <c r="H78" s="38" t="s">
        <v>399</v>
      </c>
      <c r="I78" s="39" t="s">
        <v>266</v>
      </c>
      <c r="J78" s="39" t="s">
        <v>26</v>
      </c>
      <c r="K78" s="39" t="s">
        <v>267</v>
      </c>
      <c r="L78" s="41" t="n">
        <v>43336</v>
      </c>
      <c r="M78" s="41" t="n">
        <v>43446</v>
      </c>
      <c r="N78" s="38" t="s">
        <v>28</v>
      </c>
      <c r="O78" s="38"/>
      <c r="P78" s="38" t="s">
        <v>27</v>
      </c>
      <c r="Q78" s="38"/>
      <c r="R78" s="38" t="n">
        <f aca="false">M78-L78</f>
        <v>110</v>
      </c>
      <c r="S78" s="42" t="n">
        <f aca="false">R78/7</f>
        <v>15.7142857142857</v>
      </c>
      <c r="T78" s="42" t="n">
        <f aca="false">12*S78</f>
        <v>188.571428571429</v>
      </c>
      <c r="AMG78" s="0"/>
      <c r="AMH78" s="0"/>
      <c r="AMI78" s="0"/>
      <c r="AMJ78" s="0"/>
    </row>
    <row r="79" s="43" customFormat="true" ht="13.8" hidden="false" customHeight="false" outlineLevel="0" collapsed="false">
      <c r="A79" s="38" t="n">
        <v>2018</v>
      </c>
      <c r="B79" s="39" t="n">
        <v>2</v>
      </c>
      <c r="C79" s="38" t="s">
        <v>20</v>
      </c>
      <c r="D79" s="38" t="s">
        <v>216</v>
      </c>
      <c r="E79" s="38" t="s">
        <v>401</v>
      </c>
      <c r="F79" s="38" t="s">
        <v>398</v>
      </c>
      <c r="G79" s="38" t="s">
        <v>216</v>
      </c>
      <c r="H79" s="38" t="s">
        <v>399</v>
      </c>
      <c r="I79" s="39" t="s">
        <v>266</v>
      </c>
      <c r="J79" s="39" t="s">
        <v>26</v>
      </c>
      <c r="K79" s="39" t="s">
        <v>267</v>
      </c>
      <c r="L79" s="41" t="n">
        <v>43336</v>
      </c>
      <c r="M79" s="41" t="n">
        <v>43446</v>
      </c>
      <c r="N79" s="38" t="s">
        <v>28</v>
      </c>
      <c r="O79" s="38"/>
      <c r="P79" s="38" t="s">
        <v>27</v>
      </c>
      <c r="Q79" s="38"/>
      <c r="R79" s="38" t="n">
        <f aca="false">M79-L79</f>
        <v>110</v>
      </c>
      <c r="S79" s="42" t="n">
        <f aca="false">R79/7</f>
        <v>15.7142857142857</v>
      </c>
      <c r="T79" s="42" t="n">
        <f aca="false">12*S79</f>
        <v>188.571428571429</v>
      </c>
      <c r="AMG79" s="0"/>
      <c r="AMH79" s="0"/>
      <c r="AMI79" s="0"/>
      <c r="AMJ79" s="0"/>
    </row>
    <row r="80" s="43" customFormat="true" ht="13.8" hidden="false" customHeight="false" outlineLevel="0" collapsed="false">
      <c r="A80" s="38" t="n">
        <v>2018</v>
      </c>
      <c r="B80" s="39" t="n">
        <v>2</v>
      </c>
      <c r="C80" s="38" t="s">
        <v>20</v>
      </c>
      <c r="D80" s="38" t="s">
        <v>216</v>
      </c>
      <c r="E80" s="38" t="s">
        <v>402</v>
      </c>
      <c r="F80" s="38" t="s">
        <v>398</v>
      </c>
      <c r="G80" s="38" t="s">
        <v>216</v>
      </c>
      <c r="H80" s="38" t="s">
        <v>399</v>
      </c>
      <c r="I80" s="39" t="s">
        <v>266</v>
      </c>
      <c r="J80" s="39" t="s">
        <v>26</v>
      </c>
      <c r="K80" s="39" t="s">
        <v>267</v>
      </c>
      <c r="L80" s="41" t="n">
        <v>43336</v>
      </c>
      <c r="M80" s="41" t="n">
        <v>43446</v>
      </c>
      <c r="N80" s="38" t="s">
        <v>28</v>
      </c>
      <c r="O80" s="38"/>
      <c r="P80" s="38" t="s">
        <v>27</v>
      </c>
      <c r="Q80" s="38"/>
      <c r="R80" s="38" t="n">
        <f aca="false">M80-L80</f>
        <v>110</v>
      </c>
      <c r="S80" s="42" t="n">
        <f aca="false">R80/7</f>
        <v>15.7142857142857</v>
      </c>
      <c r="T80" s="42" t="n">
        <f aca="false">12*S80</f>
        <v>188.571428571429</v>
      </c>
      <c r="AMG80" s="0"/>
      <c r="AMH80" s="0"/>
      <c r="AMI80" s="0"/>
      <c r="AMJ80" s="0"/>
    </row>
    <row r="81" s="43" customFormat="true" ht="13.8" hidden="false" customHeight="false" outlineLevel="0" collapsed="false">
      <c r="A81" s="38" t="n">
        <v>2018</v>
      </c>
      <c r="B81" s="39" t="n">
        <v>2</v>
      </c>
      <c r="C81" s="38" t="s">
        <v>20</v>
      </c>
      <c r="D81" s="38" t="s">
        <v>216</v>
      </c>
      <c r="E81" s="38" t="s">
        <v>289</v>
      </c>
      <c r="F81" s="38" t="s">
        <v>322</v>
      </c>
      <c r="G81" s="38" t="s">
        <v>216</v>
      </c>
      <c r="H81" s="38" t="s">
        <v>399</v>
      </c>
      <c r="I81" s="39" t="s">
        <v>266</v>
      </c>
      <c r="J81" s="39" t="s">
        <v>26</v>
      </c>
      <c r="K81" s="39" t="s">
        <v>267</v>
      </c>
      <c r="L81" s="41" t="n">
        <v>43336</v>
      </c>
      <c r="M81" s="41" t="n">
        <v>43446</v>
      </c>
      <c r="N81" s="38" t="s">
        <v>28</v>
      </c>
      <c r="O81" s="38"/>
      <c r="P81" s="38" t="s">
        <v>27</v>
      </c>
      <c r="Q81" s="38"/>
      <c r="R81" s="38" t="n">
        <f aca="false">M81-L81</f>
        <v>110</v>
      </c>
      <c r="S81" s="42" t="n">
        <f aca="false">R81/7</f>
        <v>15.7142857142857</v>
      </c>
      <c r="T81" s="42" t="n">
        <f aca="false">12*S81</f>
        <v>188.571428571429</v>
      </c>
      <c r="AMG81" s="0"/>
      <c r="AMH81" s="0"/>
      <c r="AMI81" s="0"/>
      <c r="AMJ81" s="0"/>
    </row>
    <row r="82" s="43" customFormat="true" ht="13.8" hidden="false" customHeight="false" outlineLevel="0" collapsed="false">
      <c r="A82" s="38" t="n">
        <v>2018</v>
      </c>
      <c r="B82" s="39" t="n">
        <v>2</v>
      </c>
      <c r="C82" s="38" t="s">
        <v>53</v>
      </c>
      <c r="D82" s="38" t="s">
        <v>51</v>
      </c>
      <c r="E82" s="38" t="s">
        <v>403</v>
      </c>
      <c r="F82" s="38" t="s">
        <v>206</v>
      </c>
      <c r="G82" s="38" t="s">
        <v>51</v>
      </c>
      <c r="H82" s="38" t="s">
        <v>207</v>
      </c>
      <c r="I82" s="39" t="s">
        <v>266</v>
      </c>
      <c r="J82" s="39" t="s">
        <v>26</v>
      </c>
      <c r="K82" s="39" t="s">
        <v>267</v>
      </c>
      <c r="L82" s="41" t="n">
        <v>43339</v>
      </c>
      <c r="M82" s="41" t="n">
        <v>43446</v>
      </c>
      <c r="N82" s="38" t="s">
        <v>28</v>
      </c>
      <c r="O82" s="38"/>
      <c r="P82" s="38"/>
      <c r="Q82" s="38"/>
      <c r="R82" s="38" t="n">
        <f aca="false">M82-L82</f>
        <v>107</v>
      </c>
      <c r="S82" s="42" t="n">
        <f aca="false">R82/7</f>
        <v>15.2857142857143</v>
      </c>
      <c r="T82" s="42" t="n">
        <f aca="false">12*S82</f>
        <v>183.428571428571</v>
      </c>
      <c r="AMG82" s="0"/>
      <c r="AMH82" s="0"/>
      <c r="AMI82" s="0"/>
      <c r="AMJ82" s="0"/>
    </row>
    <row r="83" s="43" customFormat="true" ht="16.5" hidden="false" customHeight="true" outlineLevel="0" collapsed="false">
      <c r="A83" s="38" t="n">
        <v>2018</v>
      </c>
      <c r="B83" s="39" t="n">
        <v>2</v>
      </c>
      <c r="C83" s="38" t="s">
        <v>53</v>
      </c>
      <c r="D83" s="38" t="s">
        <v>51</v>
      </c>
      <c r="E83" s="38" t="s">
        <v>404</v>
      </c>
      <c r="F83" s="38" t="s">
        <v>405</v>
      </c>
      <c r="G83" s="38" t="s">
        <v>51</v>
      </c>
      <c r="H83" s="38" t="s">
        <v>406</v>
      </c>
      <c r="I83" s="39" t="s">
        <v>266</v>
      </c>
      <c r="J83" s="39" t="s">
        <v>26</v>
      </c>
      <c r="K83" s="39" t="s">
        <v>267</v>
      </c>
      <c r="L83" s="41" t="n">
        <v>43342</v>
      </c>
      <c r="M83" s="41" t="n">
        <v>43446</v>
      </c>
      <c r="N83" s="38" t="s">
        <v>28</v>
      </c>
      <c r="O83" s="38"/>
      <c r="P83" s="38" t="s">
        <v>27</v>
      </c>
      <c r="Q83" s="38"/>
      <c r="R83" s="38" t="n">
        <f aca="false">M83-L83</f>
        <v>104</v>
      </c>
      <c r="S83" s="42" t="n">
        <f aca="false">R83/7</f>
        <v>14.8571428571429</v>
      </c>
      <c r="T83" s="42" t="n">
        <f aca="false">12*S83</f>
        <v>178.285714285714</v>
      </c>
      <c r="AMG83" s="0"/>
      <c r="AMH83" s="0"/>
      <c r="AMI83" s="0"/>
      <c r="AMJ83" s="0"/>
    </row>
    <row r="84" s="43" customFormat="true" ht="13.8" hidden="false" customHeight="false" outlineLevel="0" collapsed="false">
      <c r="A84" s="38" t="n">
        <v>2018</v>
      </c>
      <c r="B84" s="39" t="n">
        <v>2</v>
      </c>
      <c r="C84" s="38" t="s">
        <v>53</v>
      </c>
      <c r="D84" s="38" t="s">
        <v>70</v>
      </c>
      <c r="E84" s="38" t="s">
        <v>407</v>
      </c>
      <c r="F84" s="38" t="s">
        <v>212</v>
      </c>
      <c r="G84" s="38" t="s">
        <v>70</v>
      </c>
      <c r="H84" s="38" t="s">
        <v>210</v>
      </c>
      <c r="I84" s="39" t="s">
        <v>266</v>
      </c>
      <c r="J84" s="39" t="s">
        <v>26</v>
      </c>
      <c r="K84" s="39" t="s">
        <v>267</v>
      </c>
      <c r="L84" s="41" t="n">
        <v>43327</v>
      </c>
      <c r="M84" s="41" t="n">
        <v>43446</v>
      </c>
      <c r="N84" s="38" t="s">
        <v>28</v>
      </c>
      <c r="O84" s="38"/>
      <c r="P84" s="38"/>
      <c r="Q84" s="38"/>
      <c r="R84" s="38" t="n">
        <f aca="false">M84-L84</f>
        <v>119</v>
      </c>
      <c r="S84" s="42" t="n">
        <f aca="false">R84/7</f>
        <v>17</v>
      </c>
      <c r="T84" s="42" t="n">
        <f aca="false">12*S84</f>
        <v>204</v>
      </c>
      <c r="AMG84" s="0"/>
      <c r="AMH84" s="0"/>
      <c r="AMI84" s="0"/>
      <c r="AMJ84" s="0"/>
    </row>
    <row r="85" s="43" customFormat="true" ht="13.8" hidden="false" customHeight="false" outlineLevel="0" collapsed="false">
      <c r="A85" s="38" t="n">
        <v>2018</v>
      </c>
      <c r="B85" s="39" t="n">
        <v>2</v>
      </c>
      <c r="C85" s="49" t="s">
        <v>53</v>
      </c>
      <c r="D85" s="49" t="s">
        <v>45</v>
      </c>
      <c r="E85" s="49" t="s">
        <v>408</v>
      </c>
      <c r="F85" s="48" t="s">
        <v>409</v>
      </c>
      <c r="G85" s="48" t="s">
        <v>45</v>
      </c>
      <c r="H85" s="48" t="s">
        <v>410</v>
      </c>
      <c r="I85" s="50" t="s">
        <v>266</v>
      </c>
      <c r="J85" s="50" t="s">
        <v>26</v>
      </c>
      <c r="K85" s="50" t="s">
        <v>267</v>
      </c>
      <c r="L85" s="51" t="n">
        <v>43343</v>
      </c>
      <c r="M85" s="41" t="n">
        <v>43446</v>
      </c>
      <c r="N85" s="38" t="s">
        <v>28</v>
      </c>
      <c r="O85" s="49"/>
      <c r="P85" s="49" t="s">
        <v>27</v>
      </c>
      <c r="Q85" s="49"/>
      <c r="R85" s="38" t="n">
        <f aca="false">M85-L85</f>
        <v>103</v>
      </c>
      <c r="S85" s="42" t="n">
        <f aca="false">R85/7</f>
        <v>14.7142857142857</v>
      </c>
      <c r="T85" s="42" t="n">
        <f aca="false">12*S85</f>
        <v>176.571428571429</v>
      </c>
      <c r="AMG85" s="0"/>
      <c r="AMH85" s="0"/>
      <c r="AMI85" s="0"/>
      <c r="AMJ85" s="0"/>
    </row>
    <row r="86" s="43" customFormat="true" ht="13.8" hidden="false" customHeight="false" outlineLevel="0" collapsed="false">
      <c r="A86" s="38" t="n">
        <v>2018</v>
      </c>
      <c r="B86" s="39" t="n">
        <v>2</v>
      </c>
      <c r="C86" s="38" t="s">
        <v>53</v>
      </c>
      <c r="D86" s="38" t="s">
        <v>45</v>
      </c>
      <c r="E86" s="38" t="s">
        <v>411</v>
      </c>
      <c r="F86" s="48" t="s">
        <v>412</v>
      </c>
      <c r="G86" s="48" t="s">
        <v>45</v>
      </c>
      <c r="H86" s="48" t="s">
        <v>410</v>
      </c>
      <c r="I86" s="39" t="s">
        <v>266</v>
      </c>
      <c r="J86" s="39" t="s">
        <v>26</v>
      </c>
      <c r="K86" s="39" t="s">
        <v>267</v>
      </c>
      <c r="L86" s="41" t="n">
        <v>43343</v>
      </c>
      <c r="M86" s="41" t="n">
        <v>43446</v>
      </c>
      <c r="N86" s="38" t="s">
        <v>28</v>
      </c>
      <c r="O86" s="38"/>
      <c r="P86" s="38" t="s">
        <v>27</v>
      </c>
      <c r="Q86" s="38"/>
      <c r="R86" s="38" t="n">
        <f aca="false">M86-L86</f>
        <v>103</v>
      </c>
      <c r="S86" s="42" t="n">
        <f aca="false">R86/7</f>
        <v>14.7142857142857</v>
      </c>
      <c r="T86" s="42" t="n">
        <f aca="false">12*S86</f>
        <v>176.571428571429</v>
      </c>
      <c r="AMG86" s="0"/>
      <c r="AMH86" s="0"/>
      <c r="AMI86" s="0"/>
      <c r="AMJ86" s="0"/>
    </row>
    <row r="87" s="43" customFormat="true" ht="13.8" hidden="false" customHeight="false" outlineLevel="0" collapsed="false">
      <c r="A87" s="38" t="n">
        <v>2018</v>
      </c>
      <c r="B87" s="39" t="n">
        <v>2</v>
      </c>
      <c r="C87" s="38" t="s">
        <v>61</v>
      </c>
      <c r="D87" s="38" t="s">
        <v>413</v>
      </c>
      <c r="E87" s="38" t="s">
        <v>414</v>
      </c>
      <c r="F87" s="38" t="s">
        <v>415</v>
      </c>
      <c r="G87" s="38" t="s">
        <v>273</v>
      </c>
      <c r="H87" s="38" t="s">
        <v>416</v>
      </c>
      <c r="I87" s="39" t="s">
        <v>266</v>
      </c>
      <c r="J87" s="39" t="s">
        <v>26</v>
      </c>
      <c r="K87" s="39" t="s">
        <v>267</v>
      </c>
      <c r="L87" s="41" t="n">
        <v>43327</v>
      </c>
      <c r="M87" s="41" t="n">
        <v>43446</v>
      </c>
      <c r="N87" s="38" t="s">
        <v>28</v>
      </c>
      <c r="O87" s="38"/>
      <c r="P87" s="38" t="s">
        <v>27</v>
      </c>
      <c r="Q87" s="38"/>
      <c r="R87" s="38" t="n">
        <f aca="false">M87-L87</f>
        <v>119</v>
      </c>
      <c r="S87" s="42" t="n">
        <f aca="false">R87/7</f>
        <v>17</v>
      </c>
      <c r="T87" s="42" t="n">
        <f aca="false">12*S87</f>
        <v>204</v>
      </c>
      <c r="AMG87" s="0"/>
      <c r="AMH87" s="0"/>
      <c r="AMI87" s="0"/>
      <c r="AMJ87" s="0"/>
    </row>
    <row r="88" s="43" customFormat="true" ht="19.5" hidden="false" customHeight="true" outlineLevel="0" collapsed="false">
      <c r="A88" s="38" t="n">
        <v>2018</v>
      </c>
      <c r="B88" s="39" t="n">
        <v>2</v>
      </c>
      <c r="C88" s="38" t="s">
        <v>61</v>
      </c>
      <c r="D88" s="38" t="s">
        <v>273</v>
      </c>
      <c r="E88" s="38" t="s">
        <v>417</v>
      </c>
      <c r="F88" s="38" t="s">
        <v>418</v>
      </c>
      <c r="G88" s="38" t="s">
        <v>273</v>
      </c>
      <c r="H88" s="38" t="s">
        <v>416</v>
      </c>
      <c r="I88" s="39" t="s">
        <v>266</v>
      </c>
      <c r="J88" s="39" t="s">
        <v>26</v>
      </c>
      <c r="K88" s="39" t="s">
        <v>267</v>
      </c>
      <c r="L88" s="41" t="n">
        <v>43327</v>
      </c>
      <c r="M88" s="41" t="n">
        <v>43446</v>
      </c>
      <c r="N88" s="38" t="s">
        <v>28</v>
      </c>
      <c r="O88" s="38"/>
      <c r="P88" s="38" t="s">
        <v>27</v>
      </c>
      <c r="Q88" s="38"/>
      <c r="R88" s="38" t="n">
        <f aca="false">M88-L88</f>
        <v>119</v>
      </c>
      <c r="S88" s="42" t="n">
        <f aca="false">R88/7</f>
        <v>17</v>
      </c>
      <c r="T88" s="42" t="n">
        <f aca="false">12*S88</f>
        <v>204</v>
      </c>
      <c r="AMG88" s="0"/>
      <c r="AMH88" s="0"/>
      <c r="AMI88" s="0"/>
      <c r="AMJ88" s="0"/>
    </row>
    <row r="89" s="43" customFormat="true" ht="13.8" hidden="false" customHeight="false" outlineLevel="0" collapsed="false">
      <c r="A89" s="38" t="n">
        <v>2018</v>
      </c>
      <c r="B89" s="39" t="n">
        <v>2</v>
      </c>
      <c r="C89" s="38" t="s">
        <v>61</v>
      </c>
      <c r="D89" s="38" t="s">
        <v>62</v>
      </c>
      <c r="E89" s="38" t="s">
        <v>419</v>
      </c>
      <c r="F89" s="38" t="s">
        <v>420</v>
      </c>
      <c r="G89" s="38" t="s">
        <v>62</v>
      </c>
      <c r="H89" s="38" t="s">
        <v>421</v>
      </c>
      <c r="I89" s="39" t="s">
        <v>266</v>
      </c>
      <c r="J89" s="39" t="s">
        <v>26</v>
      </c>
      <c r="K89" s="39" t="s">
        <v>267</v>
      </c>
      <c r="L89" s="41" t="n">
        <v>43336</v>
      </c>
      <c r="M89" s="41" t="n">
        <v>43446</v>
      </c>
      <c r="N89" s="38" t="s">
        <v>28</v>
      </c>
      <c r="O89" s="38"/>
      <c r="P89" s="38" t="s">
        <v>27</v>
      </c>
      <c r="Q89" s="38"/>
      <c r="R89" s="38" t="n">
        <f aca="false">M89-L89</f>
        <v>110</v>
      </c>
      <c r="S89" s="42" t="n">
        <f aca="false">R89/7</f>
        <v>15.7142857142857</v>
      </c>
      <c r="T89" s="42" t="n">
        <f aca="false">12*S89</f>
        <v>188.571428571429</v>
      </c>
      <c r="AMG89" s="0"/>
      <c r="AMH89" s="0"/>
      <c r="AMI89" s="0"/>
      <c r="AMJ89" s="0"/>
    </row>
    <row r="90" s="43" customFormat="true" ht="13.8" hidden="false" customHeight="false" outlineLevel="0" collapsed="false">
      <c r="A90" s="38" t="n">
        <v>2018</v>
      </c>
      <c r="B90" s="39" t="n">
        <v>2</v>
      </c>
      <c r="C90" s="38" t="s">
        <v>20</v>
      </c>
      <c r="D90" s="38" t="s">
        <v>216</v>
      </c>
      <c r="E90" s="38" t="s">
        <v>422</v>
      </c>
      <c r="F90" s="38" t="s">
        <v>218</v>
      </c>
      <c r="G90" s="38" t="s">
        <v>216</v>
      </c>
      <c r="H90" s="38" t="s">
        <v>219</v>
      </c>
      <c r="I90" s="39" t="s">
        <v>266</v>
      </c>
      <c r="J90" s="39" t="s">
        <v>26</v>
      </c>
      <c r="K90" s="39" t="s">
        <v>267</v>
      </c>
      <c r="L90" s="41" t="n">
        <v>43327</v>
      </c>
      <c r="M90" s="41" t="n">
        <v>43446</v>
      </c>
      <c r="N90" s="38" t="s">
        <v>28</v>
      </c>
      <c r="O90" s="38"/>
      <c r="P90" s="38" t="s">
        <v>27</v>
      </c>
      <c r="Q90" s="38"/>
      <c r="R90" s="38" t="n">
        <f aca="false">M90-L90</f>
        <v>119</v>
      </c>
      <c r="S90" s="42" t="n">
        <f aca="false">R90/7</f>
        <v>17</v>
      </c>
      <c r="T90" s="42" t="n">
        <f aca="false">12*S90</f>
        <v>204</v>
      </c>
      <c r="AMG90" s="0"/>
      <c r="AMH90" s="0"/>
      <c r="AMI90" s="0"/>
      <c r="AMJ90" s="0"/>
    </row>
    <row r="91" s="43" customFormat="true" ht="13.8" hidden="false" customHeight="false" outlineLevel="0" collapsed="false">
      <c r="A91" s="38" t="n">
        <v>2018</v>
      </c>
      <c r="B91" s="39" t="n">
        <v>2</v>
      </c>
      <c r="C91" s="38" t="s">
        <v>20</v>
      </c>
      <c r="D91" s="38" t="s">
        <v>216</v>
      </c>
      <c r="E91" s="38" t="s">
        <v>423</v>
      </c>
      <c r="F91" s="38" t="s">
        <v>218</v>
      </c>
      <c r="G91" s="38" t="s">
        <v>216</v>
      </c>
      <c r="H91" s="38" t="s">
        <v>219</v>
      </c>
      <c r="I91" s="39" t="s">
        <v>266</v>
      </c>
      <c r="J91" s="39" t="s">
        <v>26</v>
      </c>
      <c r="K91" s="39" t="s">
        <v>267</v>
      </c>
      <c r="L91" s="41" t="n">
        <v>43327</v>
      </c>
      <c r="M91" s="41" t="n">
        <v>43446</v>
      </c>
      <c r="N91" s="38" t="s">
        <v>28</v>
      </c>
      <c r="O91" s="38"/>
      <c r="P91" s="38" t="s">
        <v>27</v>
      </c>
      <c r="Q91" s="38"/>
      <c r="R91" s="38" t="n">
        <f aca="false">M91-L91</f>
        <v>119</v>
      </c>
      <c r="S91" s="42" t="n">
        <f aca="false">R91/7</f>
        <v>17</v>
      </c>
      <c r="T91" s="42" t="n">
        <f aca="false">12*S91</f>
        <v>204</v>
      </c>
      <c r="AMG91" s="0"/>
      <c r="AMH91" s="0"/>
      <c r="AMI91" s="0"/>
      <c r="AMJ91" s="0"/>
    </row>
    <row r="92" s="43" customFormat="true" ht="13.8" hidden="false" customHeight="false" outlineLevel="0" collapsed="false">
      <c r="A92" s="38" t="n">
        <v>2018</v>
      </c>
      <c r="B92" s="39" t="n">
        <v>2</v>
      </c>
      <c r="C92" s="38" t="s">
        <v>20</v>
      </c>
      <c r="D92" s="38" t="s">
        <v>216</v>
      </c>
      <c r="E92" s="38" t="s">
        <v>424</v>
      </c>
      <c r="F92" s="38" t="s">
        <v>218</v>
      </c>
      <c r="G92" s="38" t="s">
        <v>216</v>
      </c>
      <c r="H92" s="38" t="s">
        <v>219</v>
      </c>
      <c r="I92" s="39" t="s">
        <v>266</v>
      </c>
      <c r="J92" s="39" t="s">
        <v>26</v>
      </c>
      <c r="K92" s="39" t="s">
        <v>267</v>
      </c>
      <c r="L92" s="41" t="n">
        <v>43327</v>
      </c>
      <c r="M92" s="41" t="n">
        <v>43446</v>
      </c>
      <c r="N92" s="38" t="s">
        <v>28</v>
      </c>
      <c r="O92" s="38"/>
      <c r="P92" s="38" t="s">
        <v>27</v>
      </c>
      <c r="Q92" s="38"/>
      <c r="R92" s="38" t="n">
        <f aca="false">M92-L92</f>
        <v>119</v>
      </c>
      <c r="S92" s="42" t="n">
        <f aca="false">R92/7</f>
        <v>17</v>
      </c>
      <c r="T92" s="42" t="n">
        <f aca="false">12*S92</f>
        <v>204</v>
      </c>
      <c r="AMG92" s="0"/>
      <c r="AMH92" s="0"/>
      <c r="AMI92" s="0"/>
      <c r="AMJ92" s="0"/>
    </row>
    <row r="93" s="43" customFormat="true" ht="13.8" hidden="false" customHeight="false" outlineLevel="0" collapsed="false">
      <c r="A93" s="38" t="n">
        <v>2018</v>
      </c>
      <c r="B93" s="39" t="n">
        <v>2</v>
      </c>
      <c r="C93" s="38" t="s">
        <v>20</v>
      </c>
      <c r="D93" s="38" t="s">
        <v>216</v>
      </c>
      <c r="E93" s="38" t="s">
        <v>425</v>
      </c>
      <c r="F93" s="38" t="s">
        <v>218</v>
      </c>
      <c r="G93" s="38" t="s">
        <v>216</v>
      </c>
      <c r="H93" s="38" t="s">
        <v>219</v>
      </c>
      <c r="I93" s="39" t="s">
        <v>266</v>
      </c>
      <c r="J93" s="39" t="s">
        <v>26</v>
      </c>
      <c r="K93" s="39" t="s">
        <v>267</v>
      </c>
      <c r="L93" s="41" t="n">
        <v>43327</v>
      </c>
      <c r="M93" s="41" t="n">
        <v>43446</v>
      </c>
      <c r="N93" s="38" t="s">
        <v>28</v>
      </c>
      <c r="O93" s="38"/>
      <c r="P93" s="38" t="s">
        <v>27</v>
      </c>
      <c r="Q93" s="38"/>
      <c r="R93" s="38" t="n">
        <f aca="false">M93-L93</f>
        <v>119</v>
      </c>
      <c r="S93" s="42" t="n">
        <f aca="false">R93/7</f>
        <v>17</v>
      </c>
      <c r="T93" s="42" t="n">
        <f aca="false">12*S93</f>
        <v>204</v>
      </c>
      <c r="AMG93" s="0"/>
      <c r="AMH93" s="0"/>
      <c r="AMI93" s="0"/>
      <c r="AMJ93" s="0"/>
    </row>
    <row r="94" s="43" customFormat="true" ht="13.8" hidden="false" customHeight="false" outlineLevel="0" collapsed="false">
      <c r="A94" s="38" t="n">
        <v>2018</v>
      </c>
      <c r="B94" s="39" t="n">
        <v>2</v>
      </c>
      <c r="C94" s="38" t="s">
        <v>20</v>
      </c>
      <c r="D94" s="38" t="s">
        <v>216</v>
      </c>
      <c r="E94" s="38" t="s">
        <v>426</v>
      </c>
      <c r="F94" s="38" t="s">
        <v>218</v>
      </c>
      <c r="G94" s="38" t="s">
        <v>216</v>
      </c>
      <c r="H94" s="38" t="s">
        <v>219</v>
      </c>
      <c r="I94" s="39" t="s">
        <v>266</v>
      </c>
      <c r="J94" s="39" t="s">
        <v>26</v>
      </c>
      <c r="K94" s="39" t="s">
        <v>267</v>
      </c>
      <c r="L94" s="41" t="n">
        <v>43327</v>
      </c>
      <c r="M94" s="41" t="n">
        <v>43446</v>
      </c>
      <c r="N94" s="38" t="s">
        <v>28</v>
      </c>
      <c r="O94" s="38"/>
      <c r="P94" s="38" t="s">
        <v>27</v>
      </c>
      <c r="Q94" s="38"/>
      <c r="R94" s="38" t="n">
        <f aca="false">M94-L94</f>
        <v>119</v>
      </c>
      <c r="S94" s="42" t="n">
        <f aca="false">R94/7</f>
        <v>17</v>
      </c>
      <c r="T94" s="42" t="n">
        <f aca="false">12*S94</f>
        <v>204</v>
      </c>
      <c r="AMG94" s="0"/>
      <c r="AMH94" s="0"/>
      <c r="AMI94" s="0"/>
      <c r="AMJ94" s="0"/>
    </row>
    <row r="95" s="27" customFormat="true" ht="13.8" hidden="false" customHeight="false" outlineLevel="0" collapsed="false">
      <c r="A95" s="38" t="n">
        <v>2018</v>
      </c>
      <c r="B95" s="39" t="n">
        <v>2</v>
      </c>
      <c r="C95" s="38" t="s">
        <v>29</v>
      </c>
      <c r="D95" s="38" t="s">
        <v>47</v>
      </c>
      <c r="E95" s="38" t="s">
        <v>427</v>
      </c>
      <c r="F95" s="38" t="s">
        <v>225</v>
      </c>
      <c r="G95" s="38" t="s">
        <v>47</v>
      </c>
      <c r="H95" s="38" t="s">
        <v>226</v>
      </c>
      <c r="I95" s="39" t="s">
        <v>266</v>
      </c>
      <c r="J95" s="39" t="s">
        <v>26</v>
      </c>
      <c r="K95" s="39" t="s">
        <v>267</v>
      </c>
      <c r="L95" s="41" t="n">
        <v>43327</v>
      </c>
      <c r="M95" s="41" t="n">
        <v>43446</v>
      </c>
      <c r="N95" s="38" t="s">
        <v>28</v>
      </c>
      <c r="O95" s="38"/>
      <c r="P95" s="38" t="s">
        <v>27</v>
      </c>
      <c r="Q95" s="38"/>
      <c r="R95" s="38" t="n">
        <f aca="false">M95-L95</f>
        <v>119</v>
      </c>
      <c r="S95" s="42" t="n">
        <f aca="false">R95/7</f>
        <v>17</v>
      </c>
      <c r="T95" s="42" t="n">
        <f aca="false">12*S95</f>
        <v>204</v>
      </c>
      <c r="AMG95" s="0"/>
      <c r="AMH95" s="0"/>
      <c r="AMI95" s="0"/>
      <c r="AMJ95" s="0"/>
    </row>
    <row r="96" s="27" customFormat="true" ht="13.8" hidden="false" customHeight="false" outlineLevel="0" collapsed="false">
      <c r="A96" s="38" t="n">
        <v>2018</v>
      </c>
      <c r="B96" s="39" t="n">
        <v>2</v>
      </c>
      <c r="C96" s="38" t="s">
        <v>20</v>
      </c>
      <c r="D96" s="38" t="s">
        <v>21</v>
      </c>
      <c r="E96" s="38" t="s">
        <v>428</v>
      </c>
      <c r="F96" s="38" t="s">
        <v>228</v>
      </c>
      <c r="G96" s="38" t="s">
        <v>21</v>
      </c>
      <c r="H96" s="38" t="s">
        <v>229</v>
      </c>
      <c r="I96" s="39" t="s">
        <v>266</v>
      </c>
      <c r="J96" s="39" t="s">
        <v>26</v>
      </c>
      <c r="K96" s="39" t="s">
        <v>267</v>
      </c>
      <c r="L96" s="41" t="n">
        <v>43374</v>
      </c>
      <c r="M96" s="41" t="n">
        <v>43446</v>
      </c>
      <c r="N96" s="38" t="s">
        <v>28</v>
      </c>
      <c r="O96" s="38"/>
      <c r="P96" s="38" t="s">
        <v>27</v>
      </c>
      <c r="Q96" s="38"/>
      <c r="R96" s="38" t="n">
        <f aca="false">M96-L96</f>
        <v>72</v>
      </c>
      <c r="S96" s="42" t="n">
        <f aca="false">R96/7</f>
        <v>10.2857142857143</v>
      </c>
      <c r="T96" s="42" t="n">
        <f aca="false">12*S96</f>
        <v>123.428571428571</v>
      </c>
      <c r="AMG96" s="0"/>
      <c r="AMH96" s="0"/>
      <c r="AMI96" s="0"/>
      <c r="AMJ96" s="0"/>
    </row>
    <row r="97" s="27" customFormat="true" ht="13.8" hidden="false" customHeight="false" outlineLevel="0" collapsed="false">
      <c r="A97" s="38" t="n">
        <v>2018</v>
      </c>
      <c r="B97" s="39" t="n">
        <v>2</v>
      </c>
      <c r="C97" s="38" t="s">
        <v>20</v>
      </c>
      <c r="D97" s="38" t="s">
        <v>216</v>
      </c>
      <c r="E97" s="38" t="s">
        <v>292</v>
      </c>
      <c r="F97" s="38" t="s">
        <v>228</v>
      </c>
      <c r="G97" s="38" t="s">
        <v>21</v>
      </c>
      <c r="H97" s="38" t="s">
        <v>229</v>
      </c>
      <c r="I97" s="39" t="s">
        <v>266</v>
      </c>
      <c r="J97" s="39" t="s">
        <v>26</v>
      </c>
      <c r="K97" s="39" t="s">
        <v>267</v>
      </c>
      <c r="L97" s="41" t="n">
        <v>43374</v>
      </c>
      <c r="M97" s="41" t="n">
        <v>43446</v>
      </c>
      <c r="N97" s="38" t="s">
        <v>28</v>
      </c>
      <c r="O97" s="38"/>
      <c r="P97" s="38" t="s">
        <v>27</v>
      </c>
      <c r="Q97" s="38"/>
      <c r="R97" s="38" t="n">
        <f aca="false">M97-L97</f>
        <v>72</v>
      </c>
      <c r="S97" s="42" t="n">
        <f aca="false">R97/7</f>
        <v>10.2857142857143</v>
      </c>
      <c r="T97" s="42" t="n">
        <f aca="false">12*S97</f>
        <v>123.428571428571</v>
      </c>
      <c r="AMG97" s="0"/>
      <c r="AMH97" s="0"/>
      <c r="AMI97" s="0"/>
      <c r="AMJ97" s="0"/>
    </row>
    <row r="98" customFormat="false" ht="13.8" hidden="false" customHeight="false" outlineLevel="0" collapsed="false">
      <c r="A98" s="38" t="n">
        <v>2018</v>
      </c>
      <c r="B98" s="39" t="n">
        <v>2</v>
      </c>
      <c r="C98" s="38" t="s">
        <v>20</v>
      </c>
      <c r="D98" s="38" t="s">
        <v>216</v>
      </c>
      <c r="E98" s="38" t="s">
        <v>429</v>
      </c>
      <c r="F98" s="38" t="s">
        <v>228</v>
      </c>
      <c r="G98" s="38" t="s">
        <v>21</v>
      </c>
      <c r="H98" s="38" t="s">
        <v>229</v>
      </c>
      <c r="I98" s="39" t="s">
        <v>266</v>
      </c>
      <c r="J98" s="39" t="s">
        <v>26</v>
      </c>
      <c r="K98" s="39" t="s">
        <v>267</v>
      </c>
      <c r="L98" s="41" t="n">
        <v>43374</v>
      </c>
      <c r="M98" s="41" t="n">
        <v>43446</v>
      </c>
      <c r="N98" s="38" t="s">
        <v>28</v>
      </c>
      <c r="O98" s="38"/>
      <c r="P98" s="38" t="s">
        <v>27</v>
      </c>
      <c r="Q98" s="38"/>
      <c r="R98" s="38" t="n">
        <f aca="false">M98-L98</f>
        <v>72</v>
      </c>
      <c r="S98" s="42" t="n">
        <f aca="false">R98/7</f>
        <v>10.2857142857143</v>
      </c>
      <c r="T98" s="42" t="n">
        <f aca="false">12*S98</f>
        <v>123.428571428571</v>
      </c>
    </row>
    <row r="99" customFormat="false" ht="13.8" hidden="false" customHeight="false" outlineLevel="0" collapsed="false">
      <c r="A99" s="38" t="n">
        <v>2018</v>
      </c>
      <c r="B99" s="39" t="n">
        <v>2</v>
      </c>
      <c r="C99" s="38" t="s">
        <v>20</v>
      </c>
      <c r="D99" s="38" t="s">
        <v>216</v>
      </c>
      <c r="E99" s="38" t="s">
        <v>296</v>
      </c>
      <c r="F99" s="38" t="s">
        <v>228</v>
      </c>
      <c r="G99" s="38" t="s">
        <v>21</v>
      </c>
      <c r="H99" s="38" t="s">
        <v>229</v>
      </c>
      <c r="I99" s="39" t="s">
        <v>266</v>
      </c>
      <c r="J99" s="39" t="s">
        <v>26</v>
      </c>
      <c r="K99" s="39" t="s">
        <v>267</v>
      </c>
      <c r="L99" s="41" t="n">
        <v>43374</v>
      </c>
      <c r="M99" s="41" t="n">
        <v>43446</v>
      </c>
      <c r="N99" s="38" t="s">
        <v>28</v>
      </c>
      <c r="O99" s="38"/>
      <c r="P99" s="38" t="s">
        <v>27</v>
      </c>
      <c r="Q99" s="38"/>
      <c r="R99" s="38" t="n">
        <f aca="false">M99-L99</f>
        <v>72</v>
      </c>
      <c r="S99" s="42" t="n">
        <f aca="false">R99/7</f>
        <v>10.2857142857143</v>
      </c>
      <c r="T99" s="42" t="n">
        <f aca="false">12*S99</f>
        <v>123.428571428571</v>
      </c>
    </row>
    <row r="100" s="43" customFormat="true" ht="13.8" hidden="false" customHeight="false" outlineLevel="0" collapsed="false">
      <c r="A100" s="38" t="n">
        <v>2018</v>
      </c>
      <c r="B100" s="39" t="n">
        <v>2</v>
      </c>
      <c r="C100" s="38" t="s">
        <v>20</v>
      </c>
      <c r="D100" s="38" t="s">
        <v>216</v>
      </c>
      <c r="E100" s="38" t="s">
        <v>430</v>
      </c>
      <c r="F100" s="38" t="s">
        <v>228</v>
      </c>
      <c r="G100" s="38" t="s">
        <v>21</v>
      </c>
      <c r="H100" s="38" t="s">
        <v>229</v>
      </c>
      <c r="I100" s="39" t="s">
        <v>266</v>
      </c>
      <c r="J100" s="39" t="s">
        <v>26</v>
      </c>
      <c r="K100" s="39" t="s">
        <v>267</v>
      </c>
      <c r="L100" s="41" t="n">
        <v>43374</v>
      </c>
      <c r="M100" s="41" t="n">
        <v>43446</v>
      </c>
      <c r="N100" s="38" t="s">
        <v>28</v>
      </c>
      <c r="O100" s="38"/>
      <c r="P100" s="38" t="s">
        <v>27</v>
      </c>
      <c r="Q100" s="38"/>
      <c r="R100" s="38" t="n">
        <f aca="false">M100-L100</f>
        <v>72</v>
      </c>
      <c r="S100" s="42" t="n">
        <f aca="false">R100/7</f>
        <v>10.2857142857143</v>
      </c>
      <c r="T100" s="42" t="n">
        <f aca="false">12*S100</f>
        <v>123.428571428571</v>
      </c>
      <c r="AMG100" s="0"/>
      <c r="AMH100" s="0"/>
      <c r="AMI100" s="0"/>
      <c r="AMJ100" s="0"/>
    </row>
    <row r="101" s="43" customFormat="true" ht="13.8" hidden="false" customHeight="false" outlineLevel="0" collapsed="false">
      <c r="A101" s="38" t="n">
        <v>2018</v>
      </c>
      <c r="B101" s="39" t="n">
        <v>2</v>
      </c>
      <c r="C101" s="38" t="s">
        <v>20</v>
      </c>
      <c r="D101" s="38" t="s">
        <v>21</v>
      </c>
      <c r="E101" s="38" t="s">
        <v>431</v>
      </c>
      <c r="F101" s="38" t="s">
        <v>228</v>
      </c>
      <c r="G101" s="38" t="s">
        <v>21</v>
      </c>
      <c r="H101" s="38" t="s">
        <v>229</v>
      </c>
      <c r="I101" s="39" t="s">
        <v>266</v>
      </c>
      <c r="J101" s="39" t="s">
        <v>26</v>
      </c>
      <c r="K101" s="39" t="s">
        <v>267</v>
      </c>
      <c r="L101" s="41" t="n">
        <v>43374</v>
      </c>
      <c r="M101" s="41" t="n">
        <v>43446</v>
      </c>
      <c r="N101" s="38" t="s">
        <v>28</v>
      </c>
      <c r="O101" s="38"/>
      <c r="P101" s="38" t="s">
        <v>27</v>
      </c>
      <c r="Q101" s="38"/>
      <c r="R101" s="38" t="n">
        <f aca="false">M101-L101</f>
        <v>72</v>
      </c>
      <c r="S101" s="42" t="n">
        <f aca="false">R101/7</f>
        <v>10.2857142857143</v>
      </c>
      <c r="T101" s="42" t="n">
        <f aca="false">12*S101</f>
        <v>123.428571428571</v>
      </c>
      <c r="AMG101" s="0"/>
      <c r="AMH101" s="0"/>
      <c r="AMI101" s="0"/>
      <c r="AMJ101" s="0"/>
    </row>
    <row r="102" s="43" customFormat="true" ht="13.8" hidden="false" customHeight="false" outlineLevel="0" collapsed="false">
      <c r="A102" s="38" t="n">
        <v>2018</v>
      </c>
      <c r="B102" s="39" t="n">
        <v>2</v>
      </c>
      <c r="C102" s="38" t="s">
        <v>20</v>
      </c>
      <c r="D102" s="38" t="s">
        <v>216</v>
      </c>
      <c r="E102" s="38" t="s">
        <v>432</v>
      </c>
      <c r="F102" s="38" t="s">
        <v>228</v>
      </c>
      <c r="G102" s="38" t="s">
        <v>21</v>
      </c>
      <c r="H102" s="38" t="s">
        <v>229</v>
      </c>
      <c r="I102" s="39" t="s">
        <v>266</v>
      </c>
      <c r="J102" s="39" t="s">
        <v>26</v>
      </c>
      <c r="K102" s="39" t="s">
        <v>267</v>
      </c>
      <c r="L102" s="41" t="n">
        <v>43374</v>
      </c>
      <c r="M102" s="41" t="n">
        <v>43446</v>
      </c>
      <c r="N102" s="38" t="s">
        <v>28</v>
      </c>
      <c r="O102" s="38"/>
      <c r="P102" s="38" t="s">
        <v>27</v>
      </c>
      <c r="Q102" s="38"/>
      <c r="R102" s="38" t="n">
        <f aca="false">M102-L102</f>
        <v>72</v>
      </c>
      <c r="S102" s="42" t="n">
        <f aca="false">R102/7</f>
        <v>10.2857142857143</v>
      </c>
      <c r="T102" s="42" t="n">
        <f aca="false">12*S102</f>
        <v>123.428571428571</v>
      </c>
      <c r="AMG102" s="0"/>
      <c r="AMH102" s="0"/>
      <c r="AMI102" s="0"/>
      <c r="AMJ102" s="0"/>
    </row>
    <row r="103" s="43" customFormat="true" ht="13.8" hidden="false" customHeight="false" outlineLevel="0" collapsed="false">
      <c r="A103" s="38" t="n">
        <v>2018</v>
      </c>
      <c r="B103" s="39" t="n">
        <v>2</v>
      </c>
      <c r="C103" s="38" t="s">
        <v>20</v>
      </c>
      <c r="D103" s="38" t="s">
        <v>216</v>
      </c>
      <c r="E103" s="38" t="s">
        <v>433</v>
      </c>
      <c r="F103" s="38" t="s">
        <v>228</v>
      </c>
      <c r="G103" s="38" t="s">
        <v>21</v>
      </c>
      <c r="H103" s="38" t="s">
        <v>229</v>
      </c>
      <c r="I103" s="39" t="s">
        <v>266</v>
      </c>
      <c r="J103" s="39" t="s">
        <v>26</v>
      </c>
      <c r="K103" s="39" t="s">
        <v>267</v>
      </c>
      <c r="L103" s="41" t="n">
        <v>43374</v>
      </c>
      <c r="M103" s="41" t="n">
        <v>43446</v>
      </c>
      <c r="N103" s="38" t="s">
        <v>28</v>
      </c>
      <c r="O103" s="38"/>
      <c r="P103" s="38"/>
      <c r="Q103" s="38"/>
      <c r="R103" s="38" t="n">
        <f aca="false">M103-L103</f>
        <v>72</v>
      </c>
      <c r="S103" s="42" t="n">
        <f aca="false">R103/7</f>
        <v>10.2857142857143</v>
      </c>
      <c r="T103" s="42" t="n">
        <f aca="false">12*S103</f>
        <v>123.428571428571</v>
      </c>
      <c r="AMG103" s="0"/>
      <c r="AMH103" s="0"/>
      <c r="AMI103" s="0"/>
      <c r="AMJ103" s="0"/>
    </row>
    <row r="104" s="43" customFormat="true" ht="12.75" hidden="false" customHeight="true" outlineLevel="0" collapsed="false">
      <c r="A104" s="38" t="n">
        <v>2018</v>
      </c>
      <c r="B104" s="39" t="n">
        <v>2</v>
      </c>
      <c r="C104" s="38" t="s">
        <v>20</v>
      </c>
      <c r="D104" s="38" t="s">
        <v>216</v>
      </c>
      <c r="E104" s="38" t="s">
        <v>434</v>
      </c>
      <c r="F104" s="38" t="s">
        <v>228</v>
      </c>
      <c r="G104" s="38" t="s">
        <v>21</v>
      </c>
      <c r="H104" s="38" t="s">
        <v>229</v>
      </c>
      <c r="I104" s="39" t="s">
        <v>266</v>
      </c>
      <c r="J104" s="39" t="s">
        <v>26</v>
      </c>
      <c r="K104" s="39" t="s">
        <v>267</v>
      </c>
      <c r="L104" s="41" t="n">
        <v>43374</v>
      </c>
      <c r="M104" s="41" t="n">
        <v>43446</v>
      </c>
      <c r="N104" s="38" t="s">
        <v>28</v>
      </c>
      <c r="O104" s="38"/>
      <c r="P104" s="38" t="s">
        <v>27</v>
      </c>
      <c r="Q104" s="38"/>
      <c r="R104" s="38" t="n">
        <f aca="false">M104-L104</f>
        <v>72</v>
      </c>
      <c r="S104" s="42" t="n">
        <f aca="false">R104/7</f>
        <v>10.2857142857143</v>
      </c>
      <c r="T104" s="42" t="n">
        <f aca="false">12*S104</f>
        <v>123.428571428571</v>
      </c>
      <c r="AMG104" s="0"/>
      <c r="AMH104" s="0"/>
      <c r="AMI104" s="0"/>
      <c r="AMJ104" s="0"/>
    </row>
    <row r="105" s="43" customFormat="true" ht="17.25" hidden="false" customHeight="true" outlineLevel="0" collapsed="false">
      <c r="A105" s="38" t="n">
        <v>2018</v>
      </c>
      <c r="B105" s="39" t="n">
        <v>2</v>
      </c>
      <c r="C105" s="38" t="s">
        <v>20</v>
      </c>
      <c r="D105" s="38" t="s">
        <v>216</v>
      </c>
      <c r="E105" s="38" t="s">
        <v>435</v>
      </c>
      <c r="F105" s="38" t="s">
        <v>228</v>
      </c>
      <c r="G105" s="38" t="s">
        <v>21</v>
      </c>
      <c r="H105" s="38" t="s">
        <v>229</v>
      </c>
      <c r="I105" s="39" t="s">
        <v>266</v>
      </c>
      <c r="J105" s="39" t="s">
        <v>26</v>
      </c>
      <c r="K105" s="39" t="s">
        <v>267</v>
      </c>
      <c r="L105" s="41" t="n">
        <v>43374</v>
      </c>
      <c r="M105" s="41" t="n">
        <v>43446</v>
      </c>
      <c r="N105" s="38" t="s">
        <v>28</v>
      </c>
      <c r="O105" s="38"/>
      <c r="P105" s="38" t="s">
        <v>27</v>
      </c>
      <c r="Q105" s="38"/>
      <c r="R105" s="38" t="n">
        <f aca="false">M105-L105</f>
        <v>72</v>
      </c>
      <c r="S105" s="42" t="n">
        <f aca="false">R105/7</f>
        <v>10.2857142857143</v>
      </c>
      <c r="T105" s="42" t="n">
        <f aca="false">12*S105</f>
        <v>123.428571428571</v>
      </c>
      <c r="AMG105" s="0"/>
      <c r="AMH105" s="0"/>
      <c r="AMI105" s="0"/>
      <c r="AMJ105" s="0"/>
    </row>
    <row r="106" s="43" customFormat="true" ht="17.25" hidden="false" customHeight="true" outlineLevel="0" collapsed="false">
      <c r="A106" s="38" t="n">
        <v>2018</v>
      </c>
      <c r="B106" s="39" t="n">
        <v>2</v>
      </c>
      <c r="C106" s="38" t="s">
        <v>20</v>
      </c>
      <c r="D106" s="38" t="s">
        <v>21</v>
      </c>
      <c r="E106" s="38" t="s">
        <v>436</v>
      </c>
      <c r="F106" s="38" t="s">
        <v>228</v>
      </c>
      <c r="G106" s="38" t="s">
        <v>21</v>
      </c>
      <c r="H106" s="38" t="s">
        <v>229</v>
      </c>
      <c r="I106" s="39" t="s">
        <v>266</v>
      </c>
      <c r="J106" s="39" t="s">
        <v>26</v>
      </c>
      <c r="K106" s="39" t="s">
        <v>267</v>
      </c>
      <c r="L106" s="41" t="n">
        <v>43374</v>
      </c>
      <c r="M106" s="41" t="n">
        <v>43446</v>
      </c>
      <c r="N106" s="38" t="s">
        <v>28</v>
      </c>
      <c r="O106" s="38"/>
      <c r="P106" s="38" t="s">
        <v>27</v>
      </c>
      <c r="Q106" s="38"/>
      <c r="R106" s="38" t="n">
        <f aca="false">M106-L106</f>
        <v>72</v>
      </c>
      <c r="S106" s="42" t="n">
        <f aca="false">R106/7</f>
        <v>10.2857142857143</v>
      </c>
      <c r="T106" s="42" t="n">
        <f aca="false">12*S106</f>
        <v>123.428571428571</v>
      </c>
      <c r="AMG106" s="0"/>
      <c r="AMH106" s="0"/>
      <c r="AMI106" s="0"/>
      <c r="AMJ106" s="0"/>
    </row>
    <row r="107" s="43" customFormat="true" ht="17.25" hidden="false" customHeight="true" outlineLevel="0" collapsed="false">
      <c r="A107" s="38" t="n">
        <v>2018</v>
      </c>
      <c r="B107" s="39" t="n">
        <v>2</v>
      </c>
      <c r="C107" s="38" t="s">
        <v>20</v>
      </c>
      <c r="D107" s="38" t="s">
        <v>216</v>
      </c>
      <c r="E107" s="38" t="s">
        <v>437</v>
      </c>
      <c r="F107" s="38" t="s">
        <v>228</v>
      </c>
      <c r="G107" s="38" t="s">
        <v>21</v>
      </c>
      <c r="H107" s="38" t="s">
        <v>229</v>
      </c>
      <c r="I107" s="39" t="s">
        <v>266</v>
      </c>
      <c r="J107" s="39" t="s">
        <v>26</v>
      </c>
      <c r="K107" s="39" t="s">
        <v>267</v>
      </c>
      <c r="L107" s="41" t="n">
        <v>43374</v>
      </c>
      <c r="M107" s="41" t="n">
        <v>43446</v>
      </c>
      <c r="N107" s="38" t="s">
        <v>28</v>
      </c>
      <c r="O107" s="38"/>
      <c r="P107" s="38" t="s">
        <v>27</v>
      </c>
      <c r="Q107" s="38"/>
      <c r="R107" s="38" t="n">
        <f aca="false">M107-L107</f>
        <v>72</v>
      </c>
      <c r="S107" s="42" t="n">
        <f aca="false">R107/7</f>
        <v>10.2857142857143</v>
      </c>
      <c r="T107" s="42" t="n">
        <f aca="false">12*S107</f>
        <v>123.428571428571</v>
      </c>
      <c r="AMG107" s="0"/>
      <c r="AMH107" s="0"/>
      <c r="AMI107" s="0"/>
      <c r="AMJ107" s="0"/>
    </row>
    <row r="108" s="43" customFormat="true" ht="13.8" hidden="false" customHeight="false" outlineLevel="0" collapsed="false">
      <c r="A108" s="38" t="n">
        <v>2018</v>
      </c>
      <c r="B108" s="39" t="n">
        <v>2</v>
      </c>
      <c r="C108" s="38" t="s">
        <v>20</v>
      </c>
      <c r="D108" s="38" t="s">
        <v>216</v>
      </c>
      <c r="E108" s="38" t="s">
        <v>438</v>
      </c>
      <c r="F108" s="38" t="s">
        <v>231</v>
      </c>
      <c r="G108" s="38" t="s">
        <v>216</v>
      </c>
      <c r="H108" s="38" t="s">
        <v>232</v>
      </c>
      <c r="I108" s="39" t="s">
        <v>266</v>
      </c>
      <c r="J108" s="39" t="s">
        <v>26</v>
      </c>
      <c r="K108" s="39" t="s">
        <v>267</v>
      </c>
      <c r="L108" s="41" t="n">
        <v>43327</v>
      </c>
      <c r="M108" s="41" t="n">
        <v>43446</v>
      </c>
      <c r="N108" s="38" t="s">
        <v>28</v>
      </c>
      <c r="O108" s="38"/>
      <c r="P108" s="38" t="s">
        <v>27</v>
      </c>
      <c r="Q108" s="38"/>
      <c r="R108" s="38" t="n">
        <f aca="false">M108-L108</f>
        <v>119</v>
      </c>
      <c r="S108" s="42" t="n">
        <f aca="false">R108/7</f>
        <v>17</v>
      </c>
      <c r="T108" s="42" t="n">
        <f aca="false">12*S108</f>
        <v>204</v>
      </c>
      <c r="AMG108" s="0"/>
      <c r="AMH108" s="0"/>
      <c r="AMI108" s="0"/>
      <c r="AMJ108" s="0"/>
    </row>
    <row r="109" s="43" customFormat="true" ht="13.8" hidden="false" customHeight="false" outlineLevel="0" collapsed="false">
      <c r="A109" s="38" t="n">
        <v>2018</v>
      </c>
      <c r="B109" s="39" t="n">
        <v>2</v>
      </c>
      <c r="C109" s="38" t="s">
        <v>20</v>
      </c>
      <c r="D109" s="38" t="s">
        <v>216</v>
      </c>
      <c r="E109" s="38" t="s">
        <v>439</v>
      </c>
      <c r="F109" s="38" t="s">
        <v>231</v>
      </c>
      <c r="G109" s="38" t="s">
        <v>216</v>
      </c>
      <c r="H109" s="38" t="s">
        <v>232</v>
      </c>
      <c r="I109" s="39" t="s">
        <v>266</v>
      </c>
      <c r="J109" s="39" t="s">
        <v>26</v>
      </c>
      <c r="K109" s="39" t="s">
        <v>267</v>
      </c>
      <c r="L109" s="41" t="n">
        <v>43339</v>
      </c>
      <c r="M109" s="41" t="n">
        <v>43446</v>
      </c>
      <c r="N109" s="38" t="s">
        <v>28</v>
      </c>
      <c r="O109" s="38"/>
      <c r="P109" s="38" t="s">
        <v>27</v>
      </c>
      <c r="Q109" s="38"/>
      <c r="R109" s="38" t="n">
        <f aca="false">M109-L109</f>
        <v>107</v>
      </c>
      <c r="S109" s="42" t="n">
        <f aca="false">R109/7</f>
        <v>15.2857142857143</v>
      </c>
      <c r="T109" s="42" t="n">
        <f aca="false">12*S109</f>
        <v>183.428571428571</v>
      </c>
      <c r="AMG109" s="0"/>
      <c r="AMH109" s="0"/>
      <c r="AMI109" s="0"/>
      <c r="AMJ109" s="0"/>
    </row>
    <row r="110" s="43" customFormat="true" ht="17.25" hidden="false" customHeight="true" outlineLevel="0" collapsed="false">
      <c r="A110" s="38" t="n">
        <v>2018</v>
      </c>
      <c r="B110" s="39" t="n">
        <v>2</v>
      </c>
      <c r="C110" s="38" t="s">
        <v>20</v>
      </c>
      <c r="D110" s="38" t="s">
        <v>216</v>
      </c>
      <c r="E110" s="38" t="s">
        <v>424</v>
      </c>
      <c r="F110" s="38" t="s">
        <v>231</v>
      </c>
      <c r="G110" s="38" t="s">
        <v>216</v>
      </c>
      <c r="H110" s="38" t="s">
        <v>232</v>
      </c>
      <c r="I110" s="39" t="s">
        <v>266</v>
      </c>
      <c r="J110" s="39" t="s">
        <v>26</v>
      </c>
      <c r="K110" s="39" t="s">
        <v>267</v>
      </c>
      <c r="L110" s="41" t="n">
        <v>43327</v>
      </c>
      <c r="M110" s="41" t="n">
        <v>43446</v>
      </c>
      <c r="N110" s="38" t="s">
        <v>28</v>
      </c>
      <c r="O110" s="38"/>
      <c r="P110" s="38" t="s">
        <v>27</v>
      </c>
      <c r="Q110" s="38"/>
      <c r="R110" s="38" t="n">
        <f aca="false">M110-L110</f>
        <v>119</v>
      </c>
      <c r="S110" s="42" t="n">
        <f aca="false">R110/7</f>
        <v>17</v>
      </c>
      <c r="T110" s="42" t="n">
        <f aca="false">12*S110</f>
        <v>204</v>
      </c>
      <c r="AMG110" s="0"/>
      <c r="AMH110" s="0"/>
      <c r="AMI110" s="0"/>
      <c r="AMJ110" s="0"/>
    </row>
    <row r="111" s="43" customFormat="true" ht="13.8" hidden="false" customHeight="false" outlineLevel="0" collapsed="false">
      <c r="A111" s="38" t="n">
        <v>2018</v>
      </c>
      <c r="B111" s="39" t="n">
        <v>2</v>
      </c>
      <c r="C111" s="38" t="s">
        <v>20</v>
      </c>
      <c r="D111" s="38" t="s">
        <v>216</v>
      </c>
      <c r="E111" s="38" t="s">
        <v>440</v>
      </c>
      <c r="F111" s="38" t="s">
        <v>231</v>
      </c>
      <c r="G111" s="38" t="s">
        <v>216</v>
      </c>
      <c r="H111" s="38" t="s">
        <v>232</v>
      </c>
      <c r="I111" s="39" t="s">
        <v>266</v>
      </c>
      <c r="J111" s="39" t="s">
        <v>26</v>
      </c>
      <c r="K111" s="39" t="s">
        <v>267</v>
      </c>
      <c r="L111" s="41" t="n">
        <v>43327</v>
      </c>
      <c r="M111" s="41" t="n">
        <v>43446</v>
      </c>
      <c r="N111" s="38" t="s">
        <v>28</v>
      </c>
      <c r="O111" s="38"/>
      <c r="P111" s="38" t="s">
        <v>27</v>
      </c>
      <c r="Q111" s="38"/>
      <c r="R111" s="38" t="n">
        <f aca="false">M111-L111</f>
        <v>119</v>
      </c>
      <c r="S111" s="42" t="n">
        <f aca="false">R111/7</f>
        <v>17</v>
      </c>
      <c r="T111" s="42" t="n">
        <f aca="false">12*S111</f>
        <v>204</v>
      </c>
      <c r="AMG111" s="0"/>
      <c r="AMH111" s="0"/>
      <c r="AMI111" s="0"/>
      <c r="AMJ111" s="0"/>
    </row>
    <row r="112" s="43" customFormat="true" ht="13.8" hidden="false" customHeight="false" outlineLevel="0" collapsed="false">
      <c r="A112" s="38" t="n">
        <v>2018</v>
      </c>
      <c r="B112" s="39" t="n">
        <v>2</v>
      </c>
      <c r="C112" s="38" t="s">
        <v>20</v>
      </c>
      <c r="D112" s="38" t="s">
        <v>216</v>
      </c>
      <c r="E112" s="38" t="s">
        <v>441</v>
      </c>
      <c r="F112" s="38" t="s">
        <v>231</v>
      </c>
      <c r="G112" s="38" t="s">
        <v>216</v>
      </c>
      <c r="H112" s="38" t="s">
        <v>232</v>
      </c>
      <c r="I112" s="39" t="s">
        <v>266</v>
      </c>
      <c r="J112" s="39" t="s">
        <v>26</v>
      </c>
      <c r="K112" s="39" t="s">
        <v>267</v>
      </c>
      <c r="L112" s="41" t="n">
        <v>43340</v>
      </c>
      <c r="M112" s="41" t="n">
        <v>43446</v>
      </c>
      <c r="N112" s="38" t="s">
        <v>28</v>
      </c>
      <c r="O112" s="38"/>
      <c r="P112" s="38" t="s">
        <v>27</v>
      </c>
      <c r="Q112" s="38"/>
      <c r="R112" s="38" t="n">
        <f aca="false">M112-L112</f>
        <v>106</v>
      </c>
      <c r="S112" s="42" t="n">
        <f aca="false">R112/7</f>
        <v>15.1428571428571</v>
      </c>
      <c r="T112" s="42" t="n">
        <f aca="false">12*S112</f>
        <v>181.714285714286</v>
      </c>
      <c r="AMG112" s="0"/>
      <c r="AMH112" s="0"/>
      <c r="AMI112" s="0"/>
      <c r="AMJ112" s="0"/>
    </row>
    <row r="113" s="43" customFormat="true" ht="13.8" hidden="false" customHeight="false" outlineLevel="0" collapsed="false">
      <c r="A113" s="38" t="n">
        <v>2018</v>
      </c>
      <c r="B113" s="39" t="n">
        <v>2</v>
      </c>
      <c r="C113" s="38" t="s">
        <v>20</v>
      </c>
      <c r="D113" s="38" t="s">
        <v>216</v>
      </c>
      <c r="E113" s="38" t="s">
        <v>287</v>
      </c>
      <c r="F113" s="38" t="s">
        <v>231</v>
      </c>
      <c r="G113" s="38" t="s">
        <v>216</v>
      </c>
      <c r="H113" s="38" t="s">
        <v>232</v>
      </c>
      <c r="I113" s="39" t="s">
        <v>266</v>
      </c>
      <c r="J113" s="39" t="s">
        <v>26</v>
      </c>
      <c r="K113" s="39" t="s">
        <v>267</v>
      </c>
      <c r="L113" s="41" t="n">
        <v>43327</v>
      </c>
      <c r="M113" s="41" t="n">
        <v>43446</v>
      </c>
      <c r="N113" s="38" t="s">
        <v>28</v>
      </c>
      <c r="O113" s="38"/>
      <c r="P113" s="38" t="s">
        <v>27</v>
      </c>
      <c r="Q113" s="38"/>
      <c r="R113" s="38" t="n">
        <f aca="false">M113-L113</f>
        <v>119</v>
      </c>
      <c r="S113" s="42" t="n">
        <f aca="false">R113/7</f>
        <v>17</v>
      </c>
      <c r="T113" s="42" t="n">
        <f aca="false">12*S113</f>
        <v>204</v>
      </c>
      <c r="AMG113" s="0"/>
      <c r="AMH113" s="0"/>
      <c r="AMI113" s="0"/>
      <c r="AMJ113" s="0"/>
    </row>
    <row r="114" s="43" customFormat="true" ht="13.8" hidden="false" customHeight="false" outlineLevel="0" collapsed="false">
      <c r="A114" s="38" t="n">
        <v>2018</v>
      </c>
      <c r="B114" s="39" t="n">
        <v>2</v>
      </c>
      <c r="C114" s="38" t="s">
        <v>20</v>
      </c>
      <c r="D114" s="38" t="s">
        <v>216</v>
      </c>
      <c r="E114" s="38" t="s">
        <v>442</v>
      </c>
      <c r="F114" s="38" t="s">
        <v>231</v>
      </c>
      <c r="G114" s="38" t="s">
        <v>216</v>
      </c>
      <c r="H114" s="38" t="s">
        <v>232</v>
      </c>
      <c r="I114" s="39" t="s">
        <v>266</v>
      </c>
      <c r="J114" s="39" t="s">
        <v>26</v>
      </c>
      <c r="K114" s="39" t="s">
        <v>267</v>
      </c>
      <c r="L114" s="41" t="n">
        <v>43340</v>
      </c>
      <c r="M114" s="41" t="n">
        <v>43446</v>
      </c>
      <c r="N114" s="38" t="s">
        <v>28</v>
      </c>
      <c r="O114" s="38"/>
      <c r="P114" s="38" t="s">
        <v>27</v>
      </c>
      <c r="Q114" s="38"/>
      <c r="R114" s="38" t="n">
        <f aca="false">M114-L114</f>
        <v>106</v>
      </c>
      <c r="S114" s="42" t="n">
        <f aca="false">R114/7</f>
        <v>15.1428571428571</v>
      </c>
      <c r="T114" s="42" t="n">
        <f aca="false">12*S114</f>
        <v>181.714285714286</v>
      </c>
      <c r="AMG114" s="0"/>
      <c r="AMH114" s="0"/>
      <c r="AMI114" s="0"/>
      <c r="AMJ114" s="0"/>
    </row>
    <row r="115" s="43" customFormat="true" ht="13.8" hidden="false" customHeight="false" outlineLevel="0" collapsed="false">
      <c r="A115" s="38" t="n">
        <v>2018</v>
      </c>
      <c r="B115" s="39" t="n">
        <v>2</v>
      </c>
      <c r="C115" s="38" t="s">
        <v>20</v>
      </c>
      <c r="D115" s="38" t="s">
        <v>216</v>
      </c>
      <c r="E115" s="38" t="s">
        <v>443</v>
      </c>
      <c r="F115" s="38" t="s">
        <v>231</v>
      </c>
      <c r="G115" s="38" t="s">
        <v>216</v>
      </c>
      <c r="H115" s="38" t="s">
        <v>232</v>
      </c>
      <c r="I115" s="39" t="s">
        <v>266</v>
      </c>
      <c r="J115" s="39" t="s">
        <v>26</v>
      </c>
      <c r="K115" s="39" t="s">
        <v>267</v>
      </c>
      <c r="L115" s="41" t="n">
        <v>43327</v>
      </c>
      <c r="M115" s="41" t="n">
        <v>43446</v>
      </c>
      <c r="N115" s="38" t="s">
        <v>28</v>
      </c>
      <c r="O115" s="38"/>
      <c r="P115" s="38" t="s">
        <v>27</v>
      </c>
      <c r="Q115" s="38"/>
      <c r="R115" s="38" t="n">
        <f aca="false">M115-L115</f>
        <v>119</v>
      </c>
      <c r="S115" s="42" t="n">
        <f aca="false">R115/7</f>
        <v>17</v>
      </c>
      <c r="T115" s="42" t="n">
        <f aca="false">12*S115</f>
        <v>204</v>
      </c>
      <c r="AMG115" s="0"/>
      <c r="AMH115" s="0"/>
      <c r="AMI115" s="0"/>
      <c r="AMJ115" s="0"/>
    </row>
    <row r="116" s="43" customFormat="true" ht="13.8" hidden="false" customHeight="false" outlineLevel="0" collapsed="false">
      <c r="A116" s="38" t="n">
        <v>2018</v>
      </c>
      <c r="B116" s="39" t="n">
        <v>2</v>
      </c>
      <c r="C116" s="38" t="s">
        <v>20</v>
      </c>
      <c r="D116" s="38" t="s">
        <v>216</v>
      </c>
      <c r="E116" s="38" t="s">
        <v>444</v>
      </c>
      <c r="F116" s="38" t="s">
        <v>231</v>
      </c>
      <c r="G116" s="38" t="s">
        <v>216</v>
      </c>
      <c r="H116" s="38" t="s">
        <v>232</v>
      </c>
      <c r="I116" s="39" t="s">
        <v>266</v>
      </c>
      <c r="J116" s="39" t="s">
        <v>26</v>
      </c>
      <c r="K116" s="39" t="s">
        <v>267</v>
      </c>
      <c r="L116" s="41" t="n">
        <v>43340</v>
      </c>
      <c r="M116" s="41" t="n">
        <v>43446</v>
      </c>
      <c r="N116" s="38" t="s">
        <v>28</v>
      </c>
      <c r="O116" s="38"/>
      <c r="P116" s="38" t="s">
        <v>27</v>
      </c>
      <c r="Q116" s="38"/>
      <c r="R116" s="38" t="n">
        <f aca="false">M116-L116</f>
        <v>106</v>
      </c>
      <c r="S116" s="42" t="n">
        <f aca="false">R116/7</f>
        <v>15.1428571428571</v>
      </c>
      <c r="T116" s="42" t="n">
        <f aca="false">12*S116</f>
        <v>181.714285714286</v>
      </c>
      <c r="AMG116" s="0"/>
      <c r="AMH116" s="0"/>
      <c r="AMI116" s="0"/>
      <c r="AMJ116" s="0"/>
    </row>
    <row r="117" customFormat="false" ht="13.8" hidden="false" customHeight="false" outlineLevel="0" collapsed="false">
      <c r="A117" s="38" t="n">
        <v>2018</v>
      </c>
      <c r="B117" s="39" t="n">
        <v>2</v>
      </c>
      <c r="C117" s="38" t="s">
        <v>20</v>
      </c>
      <c r="D117" s="38" t="s">
        <v>216</v>
      </c>
      <c r="E117" s="38" t="s">
        <v>445</v>
      </c>
      <c r="F117" s="38" t="s">
        <v>231</v>
      </c>
      <c r="G117" s="38" t="s">
        <v>216</v>
      </c>
      <c r="H117" s="38" t="s">
        <v>232</v>
      </c>
      <c r="I117" s="39" t="s">
        <v>266</v>
      </c>
      <c r="J117" s="39" t="s">
        <v>26</v>
      </c>
      <c r="K117" s="39" t="s">
        <v>267</v>
      </c>
      <c r="L117" s="41" t="n">
        <v>43327</v>
      </c>
      <c r="M117" s="41" t="n">
        <v>43446</v>
      </c>
      <c r="N117" s="38" t="s">
        <v>28</v>
      </c>
      <c r="O117" s="38"/>
      <c r="P117" s="38" t="s">
        <v>27</v>
      </c>
      <c r="Q117" s="38"/>
      <c r="R117" s="38" t="n">
        <f aca="false">M117-L117</f>
        <v>119</v>
      </c>
      <c r="S117" s="42" t="n">
        <f aca="false">R117/7</f>
        <v>17</v>
      </c>
      <c r="T117" s="42" t="n">
        <f aca="false">12*S117</f>
        <v>204</v>
      </c>
    </row>
    <row r="118" customFormat="false" ht="13.8" hidden="false" customHeight="false" outlineLevel="0" collapsed="false">
      <c r="A118" s="38" t="n">
        <v>2018</v>
      </c>
      <c r="B118" s="39" t="n">
        <v>2</v>
      </c>
      <c r="C118" s="38" t="s">
        <v>20</v>
      </c>
      <c r="D118" s="38" t="s">
        <v>216</v>
      </c>
      <c r="E118" s="38" t="s">
        <v>446</v>
      </c>
      <c r="F118" s="38" t="s">
        <v>231</v>
      </c>
      <c r="G118" s="38" t="s">
        <v>216</v>
      </c>
      <c r="H118" s="38" t="s">
        <v>232</v>
      </c>
      <c r="I118" s="39" t="s">
        <v>266</v>
      </c>
      <c r="J118" s="39" t="s">
        <v>26</v>
      </c>
      <c r="K118" s="39" t="s">
        <v>267</v>
      </c>
      <c r="L118" s="41" t="n">
        <v>43339</v>
      </c>
      <c r="M118" s="41" t="n">
        <v>43446</v>
      </c>
      <c r="N118" s="38" t="s">
        <v>28</v>
      </c>
      <c r="O118" s="38"/>
      <c r="P118" s="38" t="s">
        <v>27</v>
      </c>
      <c r="Q118" s="38"/>
      <c r="R118" s="38" t="n">
        <f aca="false">M118-L118</f>
        <v>107</v>
      </c>
      <c r="S118" s="42" t="n">
        <f aca="false">R118/7</f>
        <v>15.2857142857143</v>
      </c>
      <c r="T118" s="42" t="n">
        <f aca="false">12*S118</f>
        <v>183.428571428571</v>
      </c>
    </row>
    <row r="119" customFormat="false" ht="13.8" hidden="false" customHeight="false" outlineLevel="0" collapsed="false">
      <c r="A119" s="38" t="n">
        <v>2018</v>
      </c>
      <c r="B119" s="39" t="n">
        <v>2</v>
      </c>
      <c r="C119" s="38" t="s">
        <v>20</v>
      </c>
      <c r="D119" s="38" t="s">
        <v>216</v>
      </c>
      <c r="E119" s="38" t="s">
        <v>447</v>
      </c>
      <c r="F119" s="38" t="s">
        <v>231</v>
      </c>
      <c r="G119" s="38" t="s">
        <v>216</v>
      </c>
      <c r="H119" s="38" t="s">
        <v>232</v>
      </c>
      <c r="I119" s="39" t="s">
        <v>266</v>
      </c>
      <c r="J119" s="39" t="s">
        <v>26</v>
      </c>
      <c r="K119" s="39" t="s">
        <v>267</v>
      </c>
      <c r="L119" s="41" t="n">
        <v>43327</v>
      </c>
      <c r="M119" s="41" t="n">
        <v>43446</v>
      </c>
      <c r="N119" s="38" t="s">
        <v>28</v>
      </c>
      <c r="O119" s="38"/>
      <c r="P119" s="38" t="s">
        <v>27</v>
      </c>
      <c r="Q119" s="38"/>
      <c r="R119" s="38" t="n">
        <f aca="false">M119-L119</f>
        <v>119</v>
      </c>
      <c r="S119" s="42" t="n">
        <f aca="false">R119/7</f>
        <v>17</v>
      </c>
      <c r="T119" s="42" t="n">
        <f aca="false">12*S119</f>
        <v>204</v>
      </c>
    </row>
    <row r="120" customFormat="false" ht="13.8" hidden="false" customHeight="false" outlineLevel="0" collapsed="false">
      <c r="A120" s="38" t="n">
        <v>2018</v>
      </c>
      <c r="B120" s="39" t="n">
        <v>2</v>
      </c>
      <c r="C120" s="38" t="s">
        <v>20</v>
      </c>
      <c r="D120" s="38" t="s">
        <v>216</v>
      </c>
      <c r="E120" s="38" t="s">
        <v>448</v>
      </c>
      <c r="F120" s="38" t="s">
        <v>231</v>
      </c>
      <c r="G120" s="38" t="s">
        <v>216</v>
      </c>
      <c r="H120" s="38" t="s">
        <v>232</v>
      </c>
      <c r="I120" s="39" t="s">
        <v>266</v>
      </c>
      <c r="J120" s="39" t="s">
        <v>26</v>
      </c>
      <c r="K120" s="39" t="s">
        <v>267</v>
      </c>
      <c r="L120" s="41" t="n">
        <v>43339</v>
      </c>
      <c r="M120" s="41" t="n">
        <v>43446</v>
      </c>
      <c r="N120" s="38" t="s">
        <v>28</v>
      </c>
      <c r="O120" s="38"/>
      <c r="P120" s="38" t="s">
        <v>27</v>
      </c>
      <c r="Q120" s="38"/>
      <c r="R120" s="38" t="n">
        <f aca="false">M120-L120</f>
        <v>107</v>
      </c>
      <c r="S120" s="42" t="n">
        <f aca="false">R120/7</f>
        <v>15.2857142857143</v>
      </c>
      <c r="T120" s="42" t="n">
        <f aca="false">12*S120</f>
        <v>183.428571428571</v>
      </c>
    </row>
    <row r="121" customFormat="false" ht="13.8" hidden="false" customHeight="false" outlineLevel="0" collapsed="false">
      <c r="A121" s="38" t="n">
        <v>2018</v>
      </c>
      <c r="B121" s="39" t="n">
        <v>2</v>
      </c>
      <c r="C121" s="38" t="s">
        <v>53</v>
      </c>
      <c r="D121" s="38" t="s">
        <v>54</v>
      </c>
      <c r="E121" s="38" t="s">
        <v>449</v>
      </c>
      <c r="F121" s="38" t="s">
        <v>234</v>
      </c>
      <c r="G121" s="38" t="s">
        <v>54</v>
      </c>
      <c r="H121" s="38" t="s">
        <v>235</v>
      </c>
      <c r="I121" s="39" t="s">
        <v>266</v>
      </c>
      <c r="J121" s="39" t="s">
        <v>26</v>
      </c>
      <c r="K121" s="39" t="s">
        <v>267</v>
      </c>
      <c r="L121" s="41" t="n">
        <v>43328</v>
      </c>
      <c r="M121" s="41" t="n">
        <v>43446</v>
      </c>
      <c r="N121" s="38" t="s">
        <v>28</v>
      </c>
      <c r="O121" s="38"/>
      <c r="P121" s="38" t="s">
        <v>27</v>
      </c>
      <c r="Q121" s="38"/>
      <c r="R121" s="38" t="n">
        <f aca="false">M121-L121</f>
        <v>118</v>
      </c>
      <c r="S121" s="42" t="n">
        <f aca="false">R121/7</f>
        <v>16.8571428571429</v>
      </c>
      <c r="T121" s="42" t="n">
        <f aca="false">12*S121</f>
        <v>202.285714285714</v>
      </c>
    </row>
    <row r="122" customFormat="false" ht="13.8" hidden="false" customHeight="false" outlineLevel="0" collapsed="false">
      <c r="A122" s="38" t="n">
        <v>2018</v>
      </c>
      <c r="B122" s="39" t="n">
        <v>2</v>
      </c>
      <c r="C122" s="38" t="s">
        <v>53</v>
      </c>
      <c r="D122" s="38" t="s">
        <v>54</v>
      </c>
      <c r="E122" s="38" t="s">
        <v>450</v>
      </c>
      <c r="F122" s="38" t="s">
        <v>234</v>
      </c>
      <c r="G122" s="38" t="s">
        <v>54</v>
      </c>
      <c r="H122" s="38" t="s">
        <v>235</v>
      </c>
      <c r="I122" s="39" t="s">
        <v>266</v>
      </c>
      <c r="J122" s="39" t="s">
        <v>26</v>
      </c>
      <c r="K122" s="39" t="s">
        <v>267</v>
      </c>
      <c r="L122" s="41" t="n">
        <v>43332</v>
      </c>
      <c r="M122" s="41" t="n">
        <v>43446</v>
      </c>
      <c r="N122" s="38" t="s">
        <v>28</v>
      </c>
      <c r="O122" s="38"/>
      <c r="P122" s="38" t="s">
        <v>27</v>
      </c>
      <c r="Q122" s="38"/>
      <c r="R122" s="38" t="n">
        <f aca="false">M122-L122</f>
        <v>114</v>
      </c>
      <c r="S122" s="42" t="n">
        <f aca="false">R122/7</f>
        <v>16.2857142857143</v>
      </c>
      <c r="T122" s="42" t="n">
        <f aca="false">12*S122</f>
        <v>195.428571428571</v>
      </c>
    </row>
    <row r="123" customFormat="false" ht="13.8" hidden="false" customHeight="false" outlineLevel="0" collapsed="false">
      <c r="A123" s="38" t="n">
        <v>2018</v>
      </c>
      <c r="B123" s="39" t="n">
        <v>2</v>
      </c>
      <c r="C123" s="38" t="s">
        <v>53</v>
      </c>
      <c r="D123" s="38" t="s">
        <v>45</v>
      </c>
      <c r="E123" s="38" t="s">
        <v>451</v>
      </c>
      <c r="F123" s="38" t="s">
        <v>452</v>
      </c>
      <c r="G123" s="38" t="s">
        <v>45</v>
      </c>
      <c r="H123" s="38" t="s">
        <v>453</v>
      </c>
      <c r="I123" s="39" t="s">
        <v>266</v>
      </c>
      <c r="J123" s="39" t="s">
        <v>26</v>
      </c>
      <c r="K123" s="39" t="s">
        <v>267</v>
      </c>
      <c r="L123" s="41" t="n">
        <v>43339</v>
      </c>
      <c r="M123" s="41" t="n">
        <v>43446</v>
      </c>
      <c r="N123" s="38" t="s">
        <v>28</v>
      </c>
      <c r="O123" s="38"/>
      <c r="P123" s="38" t="s">
        <v>27</v>
      </c>
      <c r="Q123" s="38"/>
      <c r="R123" s="38" t="n">
        <f aca="false">M123-L123</f>
        <v>107</v>
      </c>
      <c r="S123" s="42" t="n">
        <f aca="false">R123/7</f>
        <v>15.2857142857143</v>
      </c>
      <c r="T123" s="42" t="n">
        <f aca="false">12*S123</f>
        <v>183.428571428571</v>
      </c>
    </row>
    <row r="124" customFormat="false" ht="13.8" hidden="false" customHeight="false" outlineLevel="0" collapsed="false">
      <c r="A124" s="38" t="n">
        <v>2018</v>
      </c>
      <c r="B124" s="39" t="n">
        <v>2</v>
      </c>
      <c r="C124" s="38" t="s">
        <v>53</v>
      </c>
      <c r="D124" s="38" t="s">
        <v>45</v>
      </c>
      <c r="E124" s="38" t="s">
        <v>454</v>
      </c>
      <c r="F124" s="38" t="s">
        <v>455</v>
      </c>
      <c r="G124" s="38" t="s">
        <v>45</v>
      </c>
      <c r="H124" s="38" t="s">
        <v>453</v>
      </c>
      <c r="I124" s="39" t="s">
        <v>266</v>
      </c>
      <c r="J124" s="39" t="s">
        <v>26</v>
      </c>
      <c r="K124" s="39" t="s">
        <v>267</v>
      </c>
      <c r="L124" s="41" t="n">
        <v>43341</v>
      </c>
      <c r="M124" s="41" t="n">
        <v>43446</v>
      </c>
      <c r="N124" s="38" t="s">
        <v>28</v>
      </c>
      <c r="O124" s="38"/>
      <c r="P124" s="38" t="s">
        <v>27</v>
      </c>
      <c r="Q124" s="38"/>
      <c r="R124" s="38" t="n">
        <f aca="false">M124-L124</f>
        <v>105</v>
      </c>
      <c r="S124" s="42" t="n">
        <f aca="false">R124/7</f>
        <v>15</v>
      </c>
      <c r="T124" s="42" t="n">
        <f aca="false">12*S124</f>
        <v>180</v>
      </c>
    </row>
    <row r="125" customFormat="false" ht="13.8" hidden="false" customHeight="false" outlineLevel="0" collapsed="false">
      <c r="A125" s="38" t="n">
        <v>2018</v>
      </c>
      <c r="B125" s="39" t="n">
        <v>2</v>
      </c>
      <c r="C125" s="38" t="s">
        <v>61</v>
      </c>
      <c r="D125" s="38" t="s">
        <v>62</v>
      </c>
      <c r="E125" s="38" t="s">
        <v>456</v>
      </c>
      <c r="F125" s="38" t="s">
        <v>457</v>
      </c>
      <c r="G125" s="38" t="s">
        <v>80</v>
      </c>
      <c r="H125" s="38" t="s">
        <v>458</v>
      </c>
      <c r="I125" s="39" t="s">
        <v>266</v>
      </c>
      <c r="J125" s="39" t="s">
        <v>26</v>
      </c>
      <c r="K125" s="39" t="s">
        <v>267</v>
      </c>
      <c r="L125" s="41" t="n">
        <v>43328</v>
      </c>
      <c r="M125" s="41" t="n">
        <v>43446</v>
      </c>
      <c r="N125" s="38" t="s">
        <v>28</v>
      </c>
      <c r="O125" s="38"/>
      <c r="P125" s="38"/>
      <c r="Q125" s="38"/>
      <c r="R125" s="38" t="n">
        <f aca="false">M125-L125</f>
        <v>118</v>
      </c>
      <c r="S125" s="42" t="n">
        <f aca="false">R125/7</f>
        <v>16.8571428571429</v>
      </c>
      <c r="T125" s="42" t="n">
        <f aca="false">12*S125</f>
        <v>202.285714285714</v>
      </c>
    </row>
    <row r="126" customFormat="false" ht="13.8" hidden="false" customHeight="false" outlineLevel="0" collapsed="false">
      <c r="A126" s="38" t="n">
        <v>2018</v>
      </c>
      <c r="B126" s="39" t="n">
        <v>2</v>
      </c>
      <c r="C126" s="38" t="s">
        <v>126</v>
      </c>
      <c r="D126" s="38" t="s">
        <v>127</v>
      </c>
      <c r="E126" s="38" t="s">
        <v>459</v>
      </c>
      <c r="F126" s="38" t="s">
        <v>460</v>
      </c>
      <c r="G126" s="38" t="s">
        <v>127</v>
      </c>
      <c r="H126" s="38" t="s">
        <v>461</v>
      </c>
      <c r="I126" s="39" t="s">
        <v>266</v>
      </c>
      <c r="J126" s="39" t="s">
        <v>26</v>
      </c>
      <c r="K126" s="39" t="s">
        <v>267</v>
      </c>
      <c r="L126" s="41" t="n">
        <v>43348</v>
      </c>
      <c r="M126" s="41" t="n">
        <v>43446</v>
      </c>
      <c r="N126" s="38" t="s">
        <v>28</v>
      </c>
      <c r="O126" s="38"/>
      <c r="P126" s="38"/>
      <c r="Q126" s="38"/>
      <c r="R126" s="38" t="n">
        <f aca="false">M126-L126</f>
        <v>98</v>
      </c>
      <c r="S126" s="42" t="n">
        <f aca="false">R126/7</f>
        <v>14</v>
      </c>
      <c r="T126" s="42" t="n">
        <f aca="false">12*S126</f>
        <v>168</v>
      </c>
    </row>
    <row r="127" customFormat="false" ht="13.8" hidden="false" customHeight="false" outlineLevel="0" collapsed="false">
      <c r="A127" s="38" t="n">
        <v>2018</v>
      </c>
      <c r="B127" s="39" t="n">
        <v>2</v>
      </c>
      <c r="C127" s="38" t="s">
        <v>126</v>
      </c>
      <c r="D127" s="38" t="s">
        <v>127</v>
      </c>
      <c r="E127" s="38" t="s">
        <v>462</v>
      </c>
      <c r="F127" s="38" t="s">
        <v>463</v>
      </c>
      <c r="G127" s="38" t="s">
        <v>127</v>
      </c>
      <c r="H127" s="38" t="s">
        <v>464</v>
      </c>
      <c r="I127" s="39" t="s">
        <v>266</v>
      </c>
      <c r="J127" s="39" t="s">
        <v>26</v>
      </c>
      <c r="K127" s="39" t="s">
        <v>267</v>
      </c>
      <c r="L127" s="41" t="n">
        <v>43349</v>
      </c>
      <c r="M127" s="41" t="n">
        <v>43446</v>
      </c>
      <c r="N127" s="38" t="s">
        <v>28</v>
      </c>
      <c r="O127" s="38"/>
      <c r="P127" s="38" t="s">
        <v>27</v>
      </c>
      <c r="Q127" s="38"/>
      <c r="R127" s="38" t="n">
        <f aca="false">M127-L127</f>
        <v>97</v>
      </c>
      <c r="S127" s="42" t="n">
        <f aca="false">R127/7</f>
        <v>13.8571428571429</v>
      </c>
      <c r="T127" s="42" t="n">
        <f aca="false">12*S127</f>
        <v>166.285714285714</v>
      </c>
    </row>
    <row r="128" customFormat="false" ht="13.8" hidden="false" customHeight="false" outlineLevel="0" collapsed="false">
      <c r="A128" s="38" t="n">
        <v>2018</v>
      </c>
      <c r="B128" s="39" t="n">
        <v>2</v>
      </c>
      <c r="C128" s="38" t="s">
        <v>61</v>
      </c>
      <c r="D128" s="38" t="s">
        <v>273</v>
      </c>
      <c r="E128" s="38" t="s">
        <v>465</v>
      </c>
      <c r="F128" s="38" t="s">
        <v>466</v>
      </c>
      <c r="G128" s="38" t="s">
        <v>273</v>
      </c>
      <c r="H128" s="38" t="s">
        <v>467</v>
      </c>
      <c r="I128" s="39" t="s">
        <v>266</v>
      </c>
      <c r="J128" s="39" t="s">
        <v>26</v>
      </c>
      <c r="K128" s="39" t="s">
        <v>267</v>
      </c>
      <c r="L128" s="41" t="n">
        <v>43329</v>
      </c>
      <c r="M128" s="41" t="n">
        <v>43446</v>
      </c>
      <c r="N128" s="38" t="s">
        <v>28</v>
      </c>
      <c r="O128" s="38"/>
      <c r="P128" s="38" t="s">
        <v>27</v>
      </c>
      <c r="Q128" s="38"/>
      <c r="R128" s="38" t="n">
        <f aca="false">M128-L128</f>
        <v>117</v>
      </c>
      <c r="S128" s="42" t="n">
        <f aca="false">R128/7</f>
        <v>16.7142857142857</v>
      </c>
      <c r="T128" s="42" t="n">
        <f aca="false">12*S128</f>
        <v>200.571428571429</v>
      </c>
    </row>
    <row r="129" s="43" customFormat="true" ht="13.8" hidden="false" customHeight="false" outlineLevel="0" collapsed="false">
      <c r="A129" s="38" t="n">
        <v>2018</v>
      </c>
      <c r="B129" s="39" t="n">
        <v>2</v>
      </c>
      <c r="C129" s="38" t="s">
        <v>61</v>
      </c>
      <c r="D129" s="38" t="s">
        <v>273</v>
      </c>
      <c r="E129" s="38" t="s">
        <v>468</v>
      </c>
      <c r="F129" s="38" t="s">
        <v>466</v>
      </c>
      <c r="G129" s="38" t="s">
        <v>273</v>
      </c>
      <c r="H129" s="38" t="s">
        <v>467</v>
      </c>
      <c r="I129" s="39" t="s">
        <v>266</v>
      </c>
      <c r="J129" s="39" t="s">
        <v>26</v>
      </c>
      <c r="K129" s="39" t="s">
        <v>267</v>
      </c>
      <c r="L129" s="41" t="n">
        <v>43329</v>
      </c>
      <c r="M129" s="41" t="n">
        <v>43446</v>
      </c>
      <c r="N129" s="38" t="s">
        <v>28</v>
      </c>
      <c r="O129" s="38"/>
      <c r="P129" s="38" t="s">
        <v>27</v>
      </c>
      <c r="Q129" s="38"/>
      <c r="R129" s="38" t="n">
        <f aca="false">M129-L129</f>
        <v>117</v>
      </c>
      <c r="S129" s="42" t="n">
        <f aca="false">R129/7</f>
        <v>16.7142857142857</v>
      </c>
      <c r="T129" s="42" t="n">
        <f aca="false">12*S129</f>
        <v>200.571428571429</v>
      </c>
      <c r="AMG129" s="0"/>
      <c r="AMH129" s="0"/>
      <c r="AMI129" s="0"/>
      <c r="AMJ129" s="0"/>
    </row>
    <row r="130" customFormat="false" ht="13.8" hidden="false" customHeight="false" outlineLevel="0" collapsed="false">
      <c r="A130" s="38" t="n">
        <v>2018</v>
      </c>
      <c r="B130" s="39" t="n">
        <v>2</v>
      </c>
      <c r="C130" s="38" t="s">
        <v>61</v>
      </c>
      <c r="D130" s="38" t="s">
        <v>273</v>
      </c>
      <c r="E130" s="38" t="s">
        <v>469</v>
      </c>
      <c r="F130" s="38" t="s">
        <v>466</v>
      </c>
      <c r="G130" s="38" t="s">
        <v>273</v>
      </c>
      <c r="H130" s="38" t="s">
        <v>467</v>
      </c>
      <c r="I130" s="39" t="s">
        <v>266</v>
      </c>
      <c r="J130" s="39" t="s">
        <v>26</v>
      </c>
      <c r="K130" s="39" t="s">
        <v>267</v>
      </c>
      <c r="L130" s="41" t="n">
        <v>43328</v>
      </c>
      <c r="M130" s="41" t="n">
        <v>43446</v>
      </c>
      <c r="N130" s="38" t="s">
        <v>28</v>
      </c>
      <c r="O130" s="38"/>
      <c r="P130" s="38" t="s">
        <v>27</v>
      </c>
      <c r="Q130" s="38"/>
      <c r="R130" s="38" t="n">
        <f aca="false">M130-L130</f>
        <v>118</v>
      </c>
      <c r="S130" s="42" t="n">
        <f aca="false">R130/7</f>
        <v>16.8571428571429</v>
      </c>
      <c r="T130" s="42" t="n">
        <f aca="false">12*S130</f>
        <v>202.285714285714</v>
      </c>
    </row>
    <row r="131" customFormat="false" ht="13.8" hidden="false" customHeight="false" outlineLevel="0" collapsed="false">
      <c r="L131" s="52"/>
      <c r="M131" s="52"/>
    </row>
  </sheetData>
  <autoFilter ref="C1:Q130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2245</TotalTime>
  <Application>LibreOffice/7.0.4.2$Windows_X86_64 LibreOffice_project/dcf040e67528d9187c66b2379df5ea4407429775</Application>
  <AppVersion>15.0000</AppVersion>
  <DocSecurity>0</DocSecurity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2018-08-27T17:02:05Z</dcterms:created>
  <dc:creator>Aline Anjos da Rosa</dc:creator>
  <dc:description/>
  <dc:language>pt-BR</dc:language>
  <cp:lastModifiedBy/>
  <dcterms:modified xsi:type="dcterms:W3CDTF">2021-03-12T07:28:50Z</dcterms:modified>
  <cp:revision>268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